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6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</sheets>
  <definedNames/>
  <calcPr fullCalcOnLoad="1"/>
</workbook>
</file>

<file path=xl/sharedStrings.xml><?xml version="1.0" encoding="utf-8"?>
<sst xmlns="http://schemas.openxmlformats.org/spreadsheetml/2006/main" count="266" uniqueCount="47">
  <si>
    <t>年齢別人口統計表</t>
  </si>
  <si>
    <t>住民基本台帳人口①</t>
  </si>
  <si>
    <t>外国人登録人口②</t>
  </si>
  <si>
    <t>総人口①＋②</t>
  </si>
  <si>
    <t>男</t>
  </si>
  <si>
    <t>女</t>
  </si>
  <si>
    <t>計</t>
  </si>
  <si>
    <t>率</t>
  </si>
  <si>
    <t>合　計</t>
  </si>
  <si>
    <t>0～4歳</t>
  </si>
  <si>
    <t>5～9歳</t>
  </si>
  <si>
    <t>10～14歳</t>
  </si>
  <si>
    <t>15～19歳</t>
  </si>
  <si>
    <t>25～29歳</t>
  </si>
  <si>
    <t>30～34歳</t>
  </si>
  <si>
    <t>35～39歳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</si>
  <si>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</si>
  <si>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</si>
  <si>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</si>
  <si>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</si>
  <si>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</si>
  <si>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</si>
  <si>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</si>
  <si>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</si>
  <si>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</si>
  <si>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</si>
  <si>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</si>
  <si>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</si>
  <si>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20～24歳</t>
  </si>
  <si>
    <t>40～44歳</t>
  </si>
  <si>
    <t>平成1６年1月１日現在</t>
  </si>
  <si>
    <t>住民基本台帳人口①</t>
  </si>
  <si>
    <t>合　計</t>
  </si>
  <si>
    <t>0～4歳</t>
  </si>
  <si>
    <t>20～24歳</t>
  </si>
  <si>
    <t>40～44歳</t>
  </si>
  <si>
    <t>平成1６年２月１日現在</t>
  </si>
  <si>
    <t>0～4歳</t>
  </si>
  <si>
    <t>平成1６年３月１日現在</t>
  </si>
  <si>
    <t>0～4歳</t>
  </si>
  <si>
    <t>平成1６年４月１日現在</t>
  </si>
  <si>
    <t>0～4歳</t>
  </si>
  <si>
    <t>平成1６年5月１日現在</t>
  </si>
  <si>
    <t>0～4歳</t>
  </si>
  <si>
    <t>平成1６年6月１日現在</t>
  </si>
  <si>
    <t>0～4歳</t>
  </si>
  <si>
    <t>平成1６年７月１日現在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</si>
</sst>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28"/>
      <name val="HG丸ｺﾞｼｯｸM-PRO"/>
      <family val="3"/>
    </font>
    <font>
      <sz val="11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3" fillId="0" borderId="0" xfId="16" applyFont="1" applyFill="1" applyAlignment="1">
      <alignment horizontal="center" vertical="center"/>
    </xf>
    <xf numFmtId="38" fontId="3" fillId="0" borderId="0" xfId="16" applyFont="1" applyFill="1" applyAlignment="1">
      <alignment/>
    </xf>
    <xf numFmtId="38" fontId="3" fillId="2" borderId="1" xfId="16" applyFont="1" applyFill="1" applyBorder="1" applyAlignment="1">
      <alignment horizontal="center" vertical="center"/>
    </xf>
    <xf numFmtId="38" fontId="3" fillId="3" borderId="1" xfId="16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center" vertical="center"/>
    </xf>
    <xf numFmtId="38" fontId="3" fillId="4" borderId="2" xfId="16" applyFont="1" applyFill="1" applyBorder="1" applyAlignment="1">
      <alignment horizontal="center" vertical="center"/>
    </xf>
    <xf numFmtId="38" fontId="3" fillId="5" borderId="3" xfId="16" applyFont="1" applyFill="1" applyBorder="1" applyAlignment="1">
      <alignment horizontal="center" vertical="center"/>
    </xf>
    <xf numFmtId="38" fontId="6" fillId="2" borderId="1" xfId="16" applyFont="1" applyFill="1" applyBorder="1" applyAlignment="1">
      <alignment horizontal="right" vertical="center"/>
    </xf>
    <xf numFmtId="9" fontId="6" fillId="2" borderId="1" xfId="15" applyNumberFormat="1" applyFont="1" applyFill="1" applyBorder="1" applyAlignment="1">
      <alignment horizontal="right" vertical="center"/>
    </xf>
    <xf numFmtId="38" fontId="6" fillId="3" borderId="1" xfId="16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9" fontId="6" fillId="3" borderId="1" xfId="15" applyFont="1" applyFill="1" applyBorder="1" applyAlignment="1">
      <alignment horizontal="right" vertical="center"/>
    </xf>
    <xf numFmtId="38" fontId="6" fillId="4" borderId="1" xfId="0" applyNumberFormat="1" applyFont="1" applyFill="1" applyBorder="1" applyAlignment="1">
      <alignment horizontal="right" vertical="center"/>
    </xf>
    <xf numFmtId="38" fontId="6" fillId="4" borderId="1" xfId="16" applyFont="1" applyFill="1" applyBorder="1" applyAlignment="1">
      <alignment horizontal="right" vertical="center"/>
    </xf>
    <xf numFmtId="9" fontId="6" fillId="4" borderId="2" xfId="0" applyNumberFormat="1" applyFont="1" applyFill="1" applyBorder="1" applyAlignment="1">
      <alignment horizontal="right" vertical="center"/>
    </xf>
    <xf numFmtId="38" fontId="7" fillId="2" borderId="1" xfId="16" applyFont="1" applyFill="1" applyBorder="1" applyAlignment="1">
      <alignment horizontal="right" vertical="center"/>
    </xf>
    <xf numFmtId="176" fontId="6" fillId="2" borderId="1" xfId="16" applyNumberFormat="1" applyFont="1" applyFill="1" applyBorder="1" applyAlignment="1">
      <alignment horizontal="right" vertical="center"/>
    </xf>
    <xf numFmtId="38" fontId="7" fillId="3" borderId="1" xfId="16" applyFont="1" applyFill="1" applyBorder="1" applyAlignment="1">
      <alignment horizontal="right" vertical="center"/>
    </xf>
    <xf numFmtId="176" fontId="6" fillId="3" borderId="1" xfId="15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176" fontId="6" fillId="4" borderId="2" xfId="0" applyNumberFormat="1" applyFont="1" applyFill="1" applyBorder="1" applyAlignment="1">
      <alignment horizontal="right" vertical="center"/>
    </xf>
    <xf numFmtId="38" fontId="3" fillId="5" borderId="4" xfId="16" applyFont="1" applyFill="1" applyBorder="1" applyAlignment="1">
      <alignment horizontal="center" vertical="center"/>
    </xf>
    <xf numFmtId="38" fontId="7" fillId="2" borderId="5" xfId="16" applyFont="1" applyFill="1" applyBorder="1" applyAlignment="1">
      <alignment horizontal="right" vertical="center"/>
    </xf>
    <xf numFmtId="38" fontId="6" fillId="2" borderId="5" xfId="16" applyFont="1" applyFill="1" applyBorder="1" applyAlignment="1">
      <alignment horizontal="right" vertical="center"/>
    </xf>
    <xf numFmtId="176" fontId="6" fillId="2" borderId="5" xfId="16" applyNumberFormat="1" applyFont="1" applyFill="1" applyBorder="1" applyAlignment="1">
      <alignment horizontal="right" vertical="center"/>
    </xf>
    <xf numFmtId="38" fontId="7" fillId="3" borderId="5" xfId="16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176" fontId="6" fillId="3" borderId="5" xfId="15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right" vertical="center"/>
    </xf>
    <xf numFmtId="176" fontId="6" fillId="4" borderId="6" xfId="0" applyNumberFormat="1" applyFont="1" applyFill="1" applyBorder="1" applyAlignment="1">
      <alignment horizontal="right" vertical="center"/>
    </xf>
    <xf numFmtId="38" fontId="6" fillId="0" borderId="0" xfId="16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0" xfId="16" applyFont="1" applyAlignment="1">
      <alignment/>
    </xf>
    <xf numFmtId="0" fontId="6" fillId="0" borderId="0" xfId="0" applyFont="1" applyAlignment="1">
      <alignment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8" fontId="3" fillId="5" borderId="9" xfId="16" applyFont="1" applyFill="1" applyBorder="1" applyAlignment="1">
      <alignment horizontal="center" vertical="center"/>
    </xf>
    <xf numFmtId="38" fontId="3" fillId="5" borderId="10" xfId="16" applyFont="1" applyFill="1" applyBorder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38" fontId="5" fillId="2" borderId="7" xfId="16" applyFont="1" applyFill="1" applyBorder="1" applyAlignment="1">
      <alignment horizontal="center" vertical="center"/>
    </xf>
    <xf numFmtId="38" fontId="5" fillId="3" borderId="7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G22" sqref="G22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1"/>
      <c r="B3" s="1"/>
      <c r="C3" s="1"/>
      <c r="D3" s="1"/>
      <c r="E3" s="1"/>
      <c r="F3" s="1"/>
      <c r="G3" s="2"/>
      <c r="H3" s="40" t="s">
        <v>30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1</v>
      </c>
      <c r="C4" s="41"/>
      <c r="D4" s="41"/>
      <c r="E4" s="41"/>
      <c r="F4" s="42" t="s">
        <v>2</v>
      </c>
      <c r="G4" s="42"/>
      <c r="H4" s="42"/>
      <c r="I4" s="42"/>
      <c r="J4" s="35" t="s">
        <v>3</v>
      </c>
      <c r="K4" s="35"/>
      <c r="L4" s="35"/>
      <c r="M4" s="36"/>
    </row>
    <row r="5" spans="1:13" ht="27.75" customHeight="1">
      <c r="A5" s="38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/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27.75" customHeight="1">
      <c r="A6" s="7" t="s">
        <v>8</v>
      </c>
      <c r="B6" s="8">
        <f>SUM(B7:B27)</f>
        <v>8234</v>
      </c>
      <c r="C6" s="8">
        <f>SUM(C7:C27)</f>
        <v>8327</v>
      </c>
      <c r="D6" s="8">
        <f aca="true" t="shared" si="0" ref="D6:D27">B6+C6</f>
        <v>16561</v>
      </c>
      <c r="E6" s="9">
        <f>SUM(E7:E27)</f>
        <v>1</v>
      </c>
      <c r="F6" s="10">
        <f>SUM(F7:F27)</f>
        <v>24</v>
      </c>
      <c r="G6" s="10">
        <f>SUM(G7:G27)</f>
        <v>46</v>
      </c>
      <c r="H6" s="11">
        <f aca="true" t="shared" si="1" ref="H6:H27">F6+G6</f>
        <v>70</v>
      </c>
      <c r="I6" s="12">
        <f>SUM(I7:I27)</f>
        <v>0.9999999999999998</v>
      </c>
      <c r="J6" s="13">
        <f aca="true" t="shared" si="2" ref="J6:J27">SUM(B6,F6)</f>
        <v>8258</v>
      </c>
      <c r="K6" s="13">
        <f aca="true" t="shared" si="3" ref="K6:K27">SUM(C6,G6)</f>
        <v>8373</v>
      </c>
      <c r="L6" s="14">
        <f aca="true" t="shared" si="4" ref="L6:L27">J6+K6</f>
        <v>16631</v>
      </c>
      <c r="M6" s="15">
        <f>SUM(M7:M27)</f>
        <v>1</v>
      </c>
    </row>
    <row r="7" spans="1:13" ht="27.75" customHeight="1">
      <c r="A7" s="7" t="s">
        <v>9</v>
      </c>
      <c r="B7" s="16">
        <v>243</v>
      </c>
      <c r="C7" s="16">
        <v>214</v>
      </c>
      <c r="D7" s="8">
        <f t="shared" si="0"/>
        <v>457</v>
      </c>
      <c r="E7" s="17">
        <f>D7/D6</f>
        <v>0.027594951995652435</v>
      </c>
      <c r="F7" s="18">
        <v>0</v>
      </c>
      <c r="G7" s="18">
        <v>0</v>
      </c>
      <c r="H7" s="11">
        <f t="shared" si="1"/>
        <v>0</v>
      </c>
      <c r="I7" s="19">
        <f>H7/H6</f>
        <v>0</v>
      </c>
      <c r="J7" s="20">
        <f t="shared" si="2"/>
        <v>243</v>
      </c>
      <c r="K7" s="20">
        <f t="shared" si="3"/>
        <v>214</v>
      </c>
      <c r="L7" s="20">
        <f t="shared" si="4"/>
        <v>457</v>
      </c>
      <c r="M7" s="21">
        <f>L7/L6</f>
        <v>0.027478804641933738</v>
      </c>
    </row>
    <row r="8" spans="1:13" ht="27.75" customHeight="1">
      <c r="A8" s="7" t="s">
        <v>10</v>
      </c>
      <c r="B8" s="16">
        <v>270</v>
      </c>
      <c r="C8" s="16">
        <v>294</v>
      </c>
      <c r="D8" s="8">
        <f t="shared" si="0"/>
        <v>564</v>
      </c>
      <c r="E8" s="17">
        <f>D8/D6</f>
        <v>0.03405591449791679</v>
      </c>
      <c r="F8" s="18">
        <v>0</v>
      </c>
      <c r="G8" s="18">
        <v>1</v>
      </c>
      <c r="H8" s="11">
        <f t="shared" si="1"/>
        <v>1</v>
      </c>
      <c r="I8" s="19">
        <f>H8/H6</f>
        <v>0.014285714285714285</v>
      </c>
      <c r="J8" s="20">
        <f t="shared" si="2"/>
        <v>270</v>
      </c>
      <c r="K8" s="20">
        <f t="shared" si="3"/>
        <v>295</v>
      </c>
      <c r="L8" s="20">
        <f t="shared" si="4"/>
        <v>565</v>
      </c>
      <c r="M8" s="21">
        <f>L8/L6</f>
        <v>0.033972701581384164</v>
      </c>
    </row>
    <row r="9" spans="1:13" ht="27.75" customHeight="1">
      <c r="A9" s="7" t="s">
        <v>11</v>
      </c>
      <c r="B9" s="16">
        <v>383</v>
      </c>
      <c r="C9" s="16">
        <v>363</v>
      </c>
      <c r="D9" s="8">
        <f t="shared" si="0"/>
        <v>746</v>
      </c>
      <c r="E9" s="17">
        <f>D9/D6</f>
        <v>0.0450455890344786</v>
      </c>
      <c r="F9" s="18">
        <v>1</v>
      </c>
      <c r="G9" s="18">
        <v>2</v>
      </c>
      <c r="H9" s="11">
        <f t="shared" si="1"/>
        <v>3</v>
      </c>
      <c r="I9" s="19">
        <f>H9/H6</f>
        <v>0.04285714285714286</v>
      </c>
      <c r="J9" s="20">
        <f t="shared" si="2"/>
        <v>384</v>
      </c>
      <c r="K9" s="20">
        <f t="shared" si="3"/>
        <v>365</v>
      </c>
      <c r="L9" s="20">
        <f t="shared" si="4"/>
        <v>749</v>
      </c>
      <c r="M9" s="21">
        <f>L9/L6</f>
        <v>0.045036377848595995</v>
      </c>
    </row>
    <row r="10" spans="1:13" ht="27.75" customHeight="1">
      <c r="A10" s="7" t="s">
        <v>12</v>
      </c>
      <c r="B10" s="16">
        <v>597</v>
      </c>
      <c r="C10" s="16">
        <v>546</v>
      </c>
      <c r="D10" s="8">
        <f t="shared" si="0"/>
        <v>1143</v>
      </c>
      <c r="E10" s="17">
        <f>D10/D6</f>
        <v>0.06901757140269307</v>
      </c>
      <c r="F10" s="18">
        <v>2</v>
      </c>
      <c r="G10" s="18">
        <v>0</v>
      </c>
      <c r="H10" s="11">
        <f t="shared" si="1"/>
        <v>2</v>
      </c>
      <c r="I10" s="19">
        <f>H10/H6</f>
        <v>0.02857142857142857</v>
      </c>
      <c r="J10" s="20">
        <f t="shared" si="2"/>
        <v>599</v>
      </c>
      <c r="K10" s="20">
        <f t="shared" si="3"/>
        <v>546</v>
      </c>
      <c r="L10" s="20">
        <f t="shared" si="4"/>
        <v>1145</v>
      </c>
      <c r="M10" s="21">
        <f>L10/L6</f>
        <v>0.06884733329324755</v>
      </c>
    </row>
    <row r="11" spans="1:13" ht="27.75" customHeight="1">
      <c r="A11" s="7" t="s">
        <v>28</v>
      </c>
      <c r="B11" s="16">
        <v>657</v>
      </c>
      <c r="C11" s="16">
        <v>559</v>
      </c>
      <c r="D11" s="8">
        <f t="shared" si="0"/>
        <v>1216</v>
      </c>
      <c r="E11" s="17">
        <f>D11/D6</f>
        <v>0.07342551778274259</v>
      </c>
      <c r="F11" s="18">
        <v>3</v>
      </c>
      <c r="G11" s="18">
        <v>3</v>
      </c>
      <c r="H11" s="11">
        <f t="shared" si="1"/>
        <v>6</v>
      </c>
      <c r="I11" s="19">
        <f>H11/H6</f>
        <v>0.08571428571428572</v>
      </c>
      <c r="J11" s="20">
        <f t="shared" si="2"/>
        <v>660</v>
      </c>
      <c r="K11" s="20">
        <f t="shared" si="3"/>
        <v>562</v>
      </c>
      <c r="L11" s="20">
        <f t="shared" si="4"/>
        <v>1222</v>
      </c>
      <c r="M11" s="21">
        <f>L11/L6</f>
        <v>0.07347724129637424</v>
      </c>
    </row>
    <row r="12" spans="1:13" ht="27.75" customHeight="1">
      <c r="A12" s="7" t="s">
        <v>13</v>
      </c>
      <c r="B12" s="16">
        <v>587</v>
      </c>
      <c r="C12" s="16">
        <v>552</v>
      </c>
      <c r="D12" s="8">
        <f t="shared" si="0"/>
        <v>1139</v>
      </c>
      <c r="E12" s="17">
        <f>D12/D6</f>
        <v>0.06877604009419722</v>
      </c>
      <c r="F12" s="18">
        <v>2</v>
      </c>
      <c r="G12" s="18">
        <v>4</v>
      </c>
      <c r="H12" s="11">
        <f t="shared" si="1"/>
        <v>6</v>
      </c>
      <c r="I12" s="19">
        <f>H12/H6</f>
        <v>0.08571428571428572</v>
      </c>
      <c r="J12" s="20">
        <f t="shared" si="2"/>
        <v>589</v>
      </c>
      <c r="K12" s="20">
        <f t="shared" si="3"/>
        <v>556</v>
      </c>
      <c r="L12" s="20">
        <f t="shared" si="4"/>
        <v>1145</v>
      </c>
      <c r="M12" s="21">
        <f>L12/L6</f>
        <v>0.06884733329324755</v>
      </c>
    </row>
    <row r="13" spans="1:13" ht="27.75" customHeight="1">
      <c r="A13" s="7" t="s">
        <v>14</v>
      </c>
      <c r="B13" s="16">
        <v>494</v>
      </c>
      <c r="C13" s="16">
        <v>446</v>
      </c>
      <c r="D13" s="8">
        <f t="shared" si="0"/>
        <v>940</v>
      </c>
      <c r="E13" s="17">
        <f>D13/D6</f>
        <v>0.05675985749652799</v>
      </c>
      <c r="F13" s="18">
        <v>3</v>
      </c>
      <c r="G13" s="18">
        <v>2</v>
      </c>
      <c r="H13" s="11">
        <f t="shared" si="1"/>
        <v>5</v>
      </c>
      <c r="I13" s="19">
        <f>H13/H6</f>
        <v>0.07142857142857142</v>
      </c>
      <c r="J13" s="20">
        <f t="shared" si="2"/>
        <v>497</v>
      </c>
      <c r="K13" s="20">
        <f t="shared" si="3"/>
        <v>448</v>
      </c>
      <c r="L13" s="20">
        <f t="shared" si="4"/>
        <v>945</v>
      </c>
      <c r="M13" s="21">
        <f>L13/L6</f>
        <v>0.056821598220191206</v>
      </c>
    </row>
    <row r="14" spans="1:13" ht="27.75" customHeight="1">
      <c r="A14" s="7" t="s">
        <v>15</v>
      </c>
      <c r="B14" s="16">
        <v>348</v>
      </c>
      <c r="C14" s="16">
        <v>345</v>
      </c>
      <c r="D14" s="8">
        <f t="shared" si="0"/>
        <v>693</v>
      </c>
      <c r="E14" s="17">
        <f>D14/D6</f>
        <v>0.0418452991969084</v>
      </c>
      <c r="F14" s="18">
        <v>0</v>
      </c>
      <c r="G14" s="18">
        <v>10</v>
      </c>
      <c r="H14" s="11">
        <f t="shared" si="1"/>
        <v>10</v>
      </c>
      <c r="I14" s="19">
        <f>H14/H6</f>
        <v>0.14285714285714285</v>
      </c>
      <c r="J14" s="20">
        <f t="shared" si="2"/>
        <v>348</v>
      </c>
      <c r="K14" s="20">
        <f t="shared" si="3"/>
        <v>355</v>
      </c>
      <c r="L14" s="20">
        <f t="shared" si="4"/>
        <v>703</v>
      </c>
      <c r="M14" s="21">
        <f>L14/L6</f>
        <v>0.04227045878179304</v>
      </c>
    </row>
    <row r="15" spans="1:13" ht="27.75" customHeight="1">
      <c r="A15" s="7" t="s">
        <v>29</v>
      </c>
      <c r="B15" s="16">
        <v>347</v>
      </c>
      <c r="C15" s="16">
        <v>396</v>
      </c>
      <c r="D15" s="8">
        <f t="shared" si="0"/>
        <v>743</v>
      </c>
      <c r="E15" s="17">
        <f>D15/D6</f>
        <v>0.0448644405531067</v>
      </c>
      <c r="F15" s="18">
        <v>3</v>
      </c>
      <c r="G15" s="18">
        <v>7</v>
      </c>
      <c r="H15" s="11">
        <f t="shared" si="1"/>
        <v>10</v>
      </c>
      <c r="I15" s="19">
        <f>H15/H6</f>
        <v>0.14285714285714285</v>
      </c>
      <c r="J15" s="20">
        <f t="shared" si="2"/>
        <v>350</v>
      </c>
      <c r="K15" s="20">
        <f t="shared" si="3"/>
        <v>403</v>
      </c>
      <c r="L15" s="20">
        <f t="shared" si="4"/>
        <v>753</v>
      </c>
      <c r="M15" s="21">
        <f>L15/L6</f>
        <v>0.045276892550057124</v>
      </c>
    </row>
    <row r="16" spans="1:13" ht="27.75" customHeight="1">
      <c r="A16" s="7" t="s">
        <v>16</v>
      </c>
      <c r="B16" s="16">
        <v>525</v>
      </c>
      <c r="C16" s="16">
        <v>604</v>
      </c>
      <c r="D16" s="8">
        <f t="shared" si="0"/>
        <v>1129</v>
      </c>
      <c r="E16" s="17">
        <f>D16/D6</f>
        <v>0.06817221182295755</v>
      </c>
      <c r="F16" s="18">
        <v>1</v>
      </c>
      <c r="G16" s="18">
        <v>6</v>
      </c>
      <c r="H16" s="11">
        <f t="shared" si="1"/>
        <v>7</v>
      </c>
      <c r="I16" s="19">
        <f>H16/H6</f>
        <v>0.1</v>
      </c>
      <c r="J16" s="20">
        <f t="shared" si="2"/>
        <v>526</v>
      </c>
      <c r="K16" s="20">
        <f t="shared" si="3"/>
        <v>610</v>
      </c>
      <c r="L16" s="20">
        <f t="shared" si="4"/>
        <v>1136</v>
      </c>
      <c r="M16" s="21">
        <f>L16/L6</f>
        <v>0.06830617521496002</v>
      </c>
    </row>
    <row r="17" spans="1:13" ht="27.75" customHeight="1">
      <c r="A17" s="7" t="s">
        <v>17</v>
      </c>
      <c r="B17" s="16">
        <v>831</v>
      </c>
      <c r="C17" s="16">
        <v>909</v>
      </c>
      <c r="D17" s="8">
        <f t="shared" si="0"/>
        <v>1740</v>
      </c>
      <c r="E17" s="17">
        <f>D17/D6</f>
        <v>0.10506611919570075</v>
      </c>
      <c r="F17" s="18">
        <v>2</v>
      </c>
      <c r="G17" s="18">
        <v>7</v>
      </c>
      <c r="H17" s="11">
        <f t="shared" si="1"/>
        <v>9</v>
      </c>
      <c r="I17" s="19">
        <f>H17/H6</f>
        <v>0.12857142857142856</v>
      </c>
      <c r="J17" s="20">
        <f t="shared" si="2"/>
        <v>833</v>
      </c>
      <c r="K17" s="20">
        <f t="shared" si="3"/>
        <v>916</v>
      </c>
      <c r="L17" s="20">
        <f t="shared" si="4"/>
        <v>1749</v>
      </c>
      <c r="M17" s="21">
        <f>L17/L6</f>
        <v>0.1051650532138777</v>
      </c>
    </row>
    <row r="18" spans="1:13" ht="27.75" customHeight="1">
      <c r="A18" s="7" t="s">
        <v>18</v>
      </c>
      <c r="B18" s="16">
        <v>889</v>
      </c>
      <c r="C18" s="16">
        <v>923</v>
      </c>
      <c r="D18" s="8">
        <f t="shared" si="0"/>
        <v>1812</v>
      </c>
      <c r="E18" s="17">
        <f>D18/D6</f>
        <v>0.10941368274862628</v>
      </c>
      <c r="F18" s="18">
        <v>3</v>
      </c>
      <c r="G18" s="18">
        <v>0</v>
      </c>
      <c r="H18" s="11">
        <f t="shared" si="1"/>
        <v>3</v>
      </c>
      <c r="I18" s="19">
        <f>H18/H6</f>
        <v>0.04285714285714286</v>
      </c>
      <c r="J18" s="20">
        <f t="shared" si="2"/>
        <v>892</v>
      </c>
      <c r="K18" s="20">
        <f t="shared" si="3"/>
        <v>923</v>
      </c>
      <c r="L18" s="20">
        <f t="shared" si="4"/>
        <v>1815</v>
      </c>
      <c r="M18" s="21">
        <f>L18/L6</f>
        <v>0.10913354578798629</v>
      </c>
    </row>
    <row r="19" spans="1:13" ht="27.75" customHeight="1">
      <c r="A19" s="7" t="s">
        <v>19</v>
      </c>
      <c r="B19" s="16">
        <v>799</v>
      </c>
      <c r="C19" s="16">
        <v>624</v>
      </c>
      <c r="D19" s="8">
        <f t="shared" si="0"/>
        <v>1423</v>
      </c>
      <c r="E19" s="17">
        <f>D19/D6</f>
        <v>0.08592476299740354</v>
      </c>
      <c r="F19" s="18">
        <v>2</v>
      </c>
      <c r="G19" s="18">
        <v>2</v>
      </c>
      <c r="H19" s="11">
        <f t="shared" si="1"/>
        <v>4</v>
      </c>
      <c r="I19" s="19">
        <f>H19/H6</f>
        <v>0.05714285714285714</v>
      </c>
      <c r="J19" s="20">
        <f t="shared" si="2"/>
        <v>801</v>
      </c>
      <c r="K19" s="20">
        <f t="shared" si="3"/>
        <v>626</v>
      </c>
      <c r="L19" s="20">
        <f t="shared" si="4"/>
        <v>1427</v>
      </c>
      <c r="M19" s="21">
        <f>L19/L6</f>
        <v>0.08580361974625698</v>
      </c>
    </row>
    <row r="20" spans="1:13" ht="27.75" customHeight="1">
      <c r="A20" s="7" t="s">
        <v>20</v>
      </c>
      <c r="B20" s="16">
        <v>478</v>
      </c>
      <c r="C20" s="16">
        <v>389</v>
      </c>
      <c r="D20" s="8">
        <f t="shared" si="0"/>
        <v>867</v>
      </c>
      <c r="E20" s="17">
        <f>D20/D6</f>
        <v>0.052351911116478474</v>
      </c>
      <c r="F20" s="18">
        <v>1</v>
      </c>
      <c r="G20" s="18">
        <v>2</v>
      </c>
      <c r="H20" s="11">
        <f t="shared" si="1"/>
        <v>3</v>
      </c>
      <c r="I20" s="19">
        <f>H20/H6</f>
        <v>0.04285714285714286</v>
      </c>
      <c r="J20" s="20">
        <f t="shared" si="2"/>
        <v>479</v>
      </c>
      <c r="K20" s="20">
        <f t="shared" si="3"/>
        <v>391</v>
      </c>
      <c r="L20" s="20">
        <f t="shared" si="4"/>
        <v>870</v>
      </c>
      <c r="M20" s="21">
        <f>L20/L6</f>
        <v>0.05231194756779508</v>
      </c>
    </row>
    <row r="21" spans="1:13" ht="27.75" customHeight="1">
      <c r="A21" s="7" t="s">
        <v>21</v>
      </c>
      <c r="B21" s="16">
        <v>334</v>
      </c>
      <c r="C21" s="16">
        <v>357</v>
      </c>
      <c r="D21" s="8">
        <f t="shared" si="0"/>
        <v>691</v>
      </c>
      <c r="E21" s="17">
        <f>D21/D6</f>
        <v>0.041724533542660466</v>
      </c>
      <c r="F21" s="18">
        <v>1</v>
      </c>
      <c r="G21" s="18">
        <v>0</v>
      </c>
      <c r="H21" s="11">
        <f t="shared" si="1"/>
        <v>1</v>
      </c>
      <c r="I21" s="19">
        <f>H21/H6</f>
        <v>0.014285714285714285</v>
      </c>
      <c r="J21" s="20">
        <f t="shared" si="2"/>
        <v>335</v>
      </c>
      <c r="K21" s="20">
        <f t="shared" si="3"/>
        <v>357</v>
      </c>
      <c r="L21" s="20">
        <f t="shared" si="4"/>
        <v>692</v>
      </c>
      <c r="M21" s="21">
        <f>L21/L6</f>
        <v>0.04160904335277494</v>
      </c>
    </row>
    <row r="22" spans="1:13" ht="27.75" customHeight="1">
      <c r="A22" s="7" t="s">
        <v>22</v>
      </c>
      <c r="B22" s="16">
        <v>249</v>
      </c>
      <c r="C22" s="16">
        <v>349</v>
      </c>
      <c r="D22" s="8">
        <f t="shared" si="0"/>
        <v>598</v>
      </c>
      <c r="E22" s="17">
        <f>D22/D6</f>
        <v>0.03610893062013164</v>
      </c>
      <c r="F22" s="18">
        <v>0</v>
      </c>
      <c r="G22" s="18">
        <v>0</v>
      </c>
      <c r="H22" s="11">
        <f t="shared" si="1"/>
        <v>0</v>
      </c>
      <c r="I22" s="19">
        <f>H22/H6</f>
        <v>0</v>
      </c>
      <c r="J22" s="20">
        <f t="shared" si="2"/>
        <v>249</v>
      </c>
      <c r="K22" s="20">
        <f t="shared" si="3"/>
        <v>349</v>
      </c>
      <c r="L22" s="20">
        <f t="shared" si="4"/>
        <v>598</v>
      </c>
      <c r="M22" s="21">
        <f>L22/L6</f>
        <v>0.035956947868438456</v>
      </c>
    </row>
    <row r="23" spans="1:13" ht="27.75" customHeight="1">
      <c r="A23" s="7" t="s">
        <v>23</v>
      </c>
      <c r="B23" s="16">
        <v>115</v>
      </c>
      <c r="C23" s="16">
        <v>258</v>
      </c>
      <c r="D23" s="8">
        <f t="shared" si="0"/>
        <v>373</v>
      </c>
      <c r="E23" s="17">
        <f>D23/D6</f>
        <v>0.0225227945172393</v>
      </c>
      <c r="F23" s="18">
        <v>0</v>
      </c>
      <c r="G23" s="18">
        <v>0</v>
      </c>
      <c r="H23" s="11">
        <f t="shared" si="1"/>
        <v>0</v>
      </c>
      <c r="I23" s="19">
        <f>H23/H6</f>
        <v>0</v>
      </c>
      <c r="J23" s="20">
        <f t="shared" si="2"/>
        <v>115</v>
      </c>
      <c r="K23" s="20">
        <f t="shared" si="3"/>
        <v>258</v>
      </c>
      <c r="L23" s="20">
        <f t="shared" si="4"/>
        <v>373</v>
      </c>
      <c r="M23" s="21">
        <f>L23/L6</f>
        <v>0.022427995911250075</v>
      </c>
    </row>
    <row r="24" spans="1:13" ht="27.75" customHeight="1">
      <c r="A24" s="7" t="s">
        <v>24</v>
      </c>
      <c r="B24" s="16">
        <v>69</v>
      </c>
      <c r="C24" s="16">
        <v>126</v>
      </c>
      <c r="D24" s="8">
        <f t="shared" si="0"/>
        <v>195</v>
      </c>
      <c r="E24" s="17">
        <f>D24/D6</f>
        <v>0.01177465128917336</v>
      </c>
      <c r="F24" s="18">
        <v>0</v>
      </c>
      <c r="G24" s="18">
        <v>0</v>
      </c>
      <c r="H24" s="11">
        <f t="shared" si="1"/>
        <v>0</v>
      </c>
      <c r="I24" s="19">
        <f>H24/H6</f>
        <v>0</v>
      </c>
      <c r="J24" s="20">
        <f t="shared" si="2"/>
        <v>69</v>
      </c>
      <c r="K24" s="20">
        <f t="shared" si="3"/>
        <v>126</v>
      </c>
      <c r="L24" s="20">
        <f t="shared" si="4"/>
        <v>195</v>
      </c>
      <c r="M24" s="21">
        <f>L24/L6</f>
        <v>0.011725091696229931</v>
      </c>
    </row>
    <row r="25" spans="1:13" ht="27.75" customHeight="1">
      <c r="A25" s="7" t="s">
        <v>25</v>
      </c>
      <c r="B25" s="16">
        <v>18</v>
      </c>
      <c r="C25" s="16">
        <v>50</v>
      </c>
      <c r="D25" s="8">
        <f t="shared" si="0"/>
        <v>68</v>
      </c>
      <c r="E25" s="17">
        <f>D25/D6</f>
        <v>0.004106032244429684</v>
      </c>
      <c r="F25" s="18">
        <v>0</v>
      </c>
      <c r="G25" s="18">
        <v>0</v>
      </c>
      <c r="H25" s="11">
        <f t="shared" si="1"/>
        <v>0</v>
      </c>
      <c r="I25" s="19">
        <f>H25/H6</f>
        <v>0</v>
      </c>
      <c r="J25" s="20">
        <f t="shared" si="2"/>
        <v>18</v>
      </c>
      <c r="K25" s="20">
        <f t="shared" si="3"/>
        <v>50</v>
      </c>
      <c r="L25" s="20">
        <f t="shared" si="4"/>
        <v>68</v>
      </c>
      <c r="M25" s="21">
        <f>L25/L6</f>
        <v>0.004088749924839156</v>
      </c>
    </row>
    <row r="26" spans="1:13" ht="27.75" customHeight="1">
      <c r="A26" s="7" t="s">
        <v>26</v>
      </c>
      <c r="B26" s="16">
        <v>1</v>
      </c>
      <c r="C26" s="16">
        <v>19</v>
      </c>
      <c r="D26" s="8">
        <f t="shared" si="0"/>
        <v>20</v>
      </c>
      <c r="E26" s="17">
        <f>D26/D6</f>
        <v>0.001207656542479319</v>
      </c>
      <c r="F26" s="18">
        <v>0</v>
      </c>
      <c r="G26" s="18">
        <v>0</v>
      </c>
      <c r="H26" s="11">
        <f t="shared" si="1"/>
        <v>0</v>
      </c>
      <c r="I26" s="19">
        <f>H26/H6</f>
        <v>0</v>
      </c>
      <c r="J26" s="20">
        <f t="shared" si="2"/>
        <v>1</v>
      </c>
      <c r="K26" s="20">
        <f t="shared" si="3"/>
        <v>19</v>
      </c>
      <c r="L26" s="20">
        <f t="shared" si="4"/>
        <v>20</v>
      </c>
      <c r="M26" s="21">
        <f>L26/L6</f>
        <v>0.001202573507305634</v>
      </c>
    </row>
    <row r="27" spans="1:13" ht="27.75" customHeight="1" thickBot="1">
      <c r="A27" s="22" t="s">
        <v>27</v>
      </c>
      <c r="B27" s="23">
        <v>0</v>
      </c>
      <c r="C27" s="23">
        <v>4</v>
      </c>
      <c r="D27" s="24">
        <f t="shared" si="0"/>
        <v>4</v>
      </c>
      <c r="E27" s="25">
        <f>D27/D6</f>
        <v>0.00024153130849586377</v>
      </c>
      <c r="F27" s="26">
        <v>0</v>
      </c>
      <c r="G27" s="26">
        <v>0</v>
      </c>
      <c r="H27" s="27">
        <f t="shared" si="1"/>
        <v>0</v>
      </c>
      <c r="I27" s="28">
        <f>H27/H6</f>
        <v>0</v>
      </c>
      <c r="J27" s="29">
        <f t="shared" si="2"/>
        <v>0</v>
      </c>
      <c r="K27" s="29">
        <f t="shared" si="3"/>
        <v>4</v>
      </c>
      <c r="L27" s="29">
        <f t="shared" si="4"/>
        <v>4</v>
      </c>
      <c r="M27" s="30">
        <f>L27/L6</f>
        <v>0.0002405147014611268</v>
      </c>
    </row>
    <row r="28" spans="1:13" ht="27.75" customHeight="1" thickTop="1">
      <c r="A28" s="31"/>
      <c r="B28" s="31"/>
      <c r="C28" s="31"/>
      <c r="D28" s="31"/>
      <c r="E28" s="31"/>
      <c r="F28" s="31"/>
      <c r="G28" s="31"/>
      <c r="H28" s="32"/>
      <c r="I28" s="32"/>
      <c r="J28" s="32"/>
      <c r="K28" s="32"/>
      <c r="L28" s="32"/>
      <c r="M28" s="32"/>
    </row>
    <row r="29" spans="1:13" ht="27.75" customHeight="1">
      <c r="A29" s="31"/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  <c r="M29" s="32"/>
    </row>
    <row r="30" spans="1:13" ht="27.75" customHeight="1">
      <c r="A30" s="31"/>
      <c r="B30" s="31"/>
      <c r="C30" s="31"/>
      <c r="D30" s="31"/>
      <c r="E30" s="31"/>
      <c r="F30" s="31"/>
      <c r="G30" s="31"/>
      <c r="H30" s="32"/>
      <c r="I30" s="32"/>
      <c r="J30" s="32"/>
      <c r="K30" s="32"/>
      <c r="L30" s="32"/>
      <c r="M30" s="32"/>
    </row>
    <row r="31" spans="1:13" ht="27" customHeight="1">
      <c r="A31" s="31"/>
      <c r="B31" s="31"/>
      <c r="C31" s="31"/>
      <c r="D31" s="31"/>
      <c r="E31" s="31"/>
      <c r="F31" s="31"/>
      <c r="G31" s="31"/>
      <c r="H31" s="32"/>
      <c r="I31" s="32"/>
      <c r="J31" s="32"/>
      <c r="K31" s="32"/>
      <c r="L31" s="32"/>
      <c r="M31" s="32"/>
    </row>
    <row r="32" spans="1:13" ht="27" customHeight="1">
      <c r="A32" s="31"/>
      <c r="B32" s="31"/>
      <c r="C32" s="31"/>
      <c r="D32" s="31"/>
      <c r="E32" s="31"/>
      <c r="F32" s="31"/>
      <c r="G32" s="31"/>
      <c r="H32" s="32"/>
      <c r="I32" s="32"/>
      <c r="J32" s="32"/>
      <c r="K32" s="32"/>
      <c r="L32" s="32"/>
      <c r="M32" s="32"/>
    </row>
    <row r="33" spans="1:13" ht="27" customHeight="1">
      <c r="A33" s="31"/>
      <c r="B33" s="31"/>
      <c r="C33" s="31"/>
      <c r="D33" s="31"/>
      <c r="E33" s="31"/>
      <c r="F33" s="31"/>
      <c r="G33" s="31"/>
      <c r="H33" s="32"/>
      <c r="I33" s="32"/>
      <c r="J33" s="32"/>
      <c r="K33" s="32"/>
      <c r="L33" s="32"/>
      <c r="M33" s="32"/>
    </row>
    <row r="34" spans="1:13" ht="27" customHeight="1">
      <c r="A34" s="31"/>
      <c r="B34" s="31"/>
      <c r="C34" s="31"/>
      <c r="D34" s="31"/>
      <c r="E34" s="31"/>
      <c r="F34" s="31"/>
      <c r="G34" s="33"/>
      <c r="H34" s="34"/>
      <c r="I34" s="34"/>
      <c r="J34" s="34"/>
      <c r="K34" s="34"/>
      <c r="L34" s="34"/>
      <c r="M34" s="34"/>
    </row>
    <row r="35" spans="1:13" ht="13.5">
      <c r="A35" s="31"/>
      <c r="B35" s="31"/>
      <c r="C35" s="31"/>
      <c r="D35" s="31"/>
      <c r="E35" s="31"/>
      <c r="F35" s="31"/>
      <c r="G35" s="33"/>
      <c r="H35" s="34"/>
      <c r="I35" s="34"/>
      <c r="J35" s="34"/>
      <c r="K35" s="34"/>
      <c r="L35" s="34"/>
      <c r="M35" s="34"/>
    </row>
    <row r="36" spans="1:13" ht="13.5">
      <c r="A36" s="31"/>
      <c r="B36" s="31"/>
      <c r="C36" s="31"/>
      <c r="D36" s="31"/>
      <c r="E36" s="31"/>
      <c r="F36" s="31"/>
      <c r="G36" s="33"/>
      <c r="H36" s="34"/>
      <c r="I36" s="34"/>
      <c r="J36" s="34"/>
      <c r="K36" s="34"/>
      <c r="L36" s="34"/>
      <c r="M36" s="34"/>
    </row>
    <row r="37" spans="1:13" ht="13.5">
      <c r="A37" s="31"/>
      <c r="B37" s="31"/>
      <c r="C37" s="31"/>
      <c r="D37" s="31"/>
      <c r="E37" s="31"/>
      <c r="F37" s="31"/>
      <c r="G37" s="33"/>
      <c r="H37" s="34"/>
      <c r="I37" s="34"/>
      <c r="J37" s="34"/>
      <c r="K37" s="34"/>
      <c r="L37" s="34"/>
      <c r="M37" s="34"/>
    </row>
    <row r="38" spans="1:13" ht="13.5">
      <c r="A38" s="31"/>
      <c r="B38" s="31"/>
      <c r="C38" s="31"/>
      <c r="D38" s="31"/>
      <c r="E38" s="31"/>
      <c r="F38" s="31"/>
      <c r="G38" s="33"/>
      <c r="H38" s="34"/>
      <c r="I38" s="34"/>
      <c r="J38" s="34"/>
      <c r="K38" s="34"/>
      <c r="L38" s="34"/>
      <c r="M38" s="34"/>
    </row>
    <row r="39" spans="1:13" ht="13.5">
      <c r="A39" s="31"/>
      <c r="B39" s="31"/>
      <c r="C39" s="31"/>
      <c r="D39" s="31"/>
      <c r="E39" s="31"/>
      <c r="F39" s="31"/>
      <c r="G39" s="33"/>
      <c r="H39" s="34"/>
      <c r="I39" s="34"/>
      <c r="J39" s="34"/>
      <c r="K39" s="34"/>
      <c r="L39" s="34"/>
      <c r="M39" s="34"/>
    </row>
    <row r="40" spans="1:13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3.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3.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3.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</sheetData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G19" sqref="G19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1"/>
      <c r="B3" s="1"/>
      <c r="C3" s="1"/>
      <c r="D3" s="1"/>
      <c r="E3" s="1"/>
      <c r="F3" s="1"/>
      <c r="G3" s="2"/>
      <c r="H3" s="40" t="s">
        <v>36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31</v>
      </c>
      <c r="C4" s="41"/>
      <c r="D4" s="41"/>
      <c r="E4" s="41"/>
      <c r="F4" s="42" t="s">
        <v>2</v>
      </c>
      <c r="G4" s="42"/>
      <c r="H4" s="42"/>
      <c r="I4" s="42"/>
      <c r="J4" s="35" t="s">
        <v>3</v>
      </c>
      <c r="K4" s="35"/>
      <c r="L4" s="35"/>
      <c r="M4" s="36"/>
    </row>
    <row r="5" spans="1:13" ht="27.75" customHeight="1">
      <c r="A5" s="38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/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27.75" customHeight="1">
      <c r="A6" s="7" t="s">
        <v>32</v>
      </c>
      <c r="B6" s="8">
        <f>SUM(B7:B27)</f>
        <v>8229</v>
      </c>
      <c r="C6" s="8">
        <f>SUM(C7:C27)</f>
        <v>8332</v>
      </c>
      <c r="D6" s="8">
        <f aca="true" t="shared" si="0" ref="D6:D27">B6+C6</f>
        <v>16561</v>
      </c>
      <c r="E6" s="9">
        <f>SUM(E7:E27)</f>
        <v>1</v>
      </c>
      <c r="F6" s="10">
        <f>SUM(F7:F27)</f>
        <v>24</v>
      </c>
      <c r="G6" s="10">
        <f>SUM(G7:G27)</f>
        <v>46</v>
      </c>
      <c r="H6" s="11">
        <f aca="true" t="shared" si="1" ref="H6:H27">F6+G6</f>
        <v>70</v>
      </c>
      <c r="I6" s="12">
        <f>SUM(I7:I27)</f>
        <v>0.9999999999999999</v>
      </c>
      <c r="J6" s="13">
        <f aca="true" t="shared" si="2" ref="J6:J27">SUM(B6,F6)</f>
        <v>8253</v>
      </c>
      <c r="K6" s="13">
        <f aca="true" t="shared" si="3" ref="K6:K27">SUM(C6,G6)</f>
        <v>8378</v>
      </c>
      <c r="L6" s="14">
        <f aca="true" t="shared" si="4" ref="L6:L27">J6+K6</f>
        <v>16631</v>
      </c>
      <c r="M6" s="15">
        <f>SUM(M7:M27)</f>
        <v>1</v>
      </c>
    </row>
    <row r="7" spans="1:13" ht="27.75" customHeight="1">
      <c r="A7" s="7" t="s">
        <v>33</v>
      </c>
      <c r="B7" s="16">
        <v>246</v>
      </c>
      <c r="C7" s="16">
        <v>216</v>
      </c>
      <c r="D7" s="8">
        <f t="shared" si="0"/>
        <v>462</v>
      </c>
      <c r="E7" s="17">
        <f>D7/D6</f>
        <v>0.027896866131272267</v>
      </c>
      <c r="F7" s="18">
        <v>0</v>
      </c>
      <c r="G7" s="18">
        <v>0</v>
      </c>
      <c r="H7" s="11">
        <f t="shared" si="1"/>
        <v>0</v>
      </c>
      <c r="I7" s="19">
        <f>H7/H6</f>
        <v>0</v>
      </c>
      <c r="J7" s="20">
        <f t="shared" si="2"/>
        <v>246</v>
      </c>
      <c r="K7" s="20">
        <f t="shared" si="3"/>
        <v>216</v>
      </c>
      <c r="L7" s="20">
        <f t="shared" si="4"/>
        <v>462</v>
      </c>
      <c r="M7" s="21">
        <f>L7/L6</f>
        <v>0.027779448018760148</v>
      </c>
    </row>
    <row r="8" spans="1:13" ht="27.75" customHeight="1">
      <c r="A8" s="7" t="s">
        <v>10</v>
      </c>
      <c r="B8" s="16">
        <v>270</v>
      </c>
      <c r="C8" s="16">
        <v>291</v>
      </c>
      <c r="D8" s="8">
        <f t="shared" si="0"/>
        <v>561</v>
      </c>
      <c r="E8" s="17">
        <f>D8/D6</f>
        <v>0.0338747660165449</v>
      </c>
      <c r="F8" s="18">
        <v>0</v>
      </c>
      <c r="G8" s="18">
        <v>1</v>
      </c>
      <c r="H8" s="11">
        <f t="shared" si="1"/>
        <v>1</v>
      </c>
      <c r="I8" s="19">
        <f>H8/H6</f>
        <v>0.014285714285714285</v>
      </c>
      <c r="J8" s="20">
        <f t="shared" si="2"/>
        <v>270</v>
      </c>
      <c r="K8" s="20">
        <f t="shared" si="3"/>
        <v>292</v>
      </c>
      <c r="L8" s="20">
        <f t="shared" si="4"/>
        <v>562</v>
      </c>
      <c r="M8" s="21">
        <f>L8/L6</f>
        <v>0.03379231555528832</v>
      </c>
    </row>
    <row r="9" spans="1:13" ht="27.75" customHeight="1">
      <c r="A9" s="7" t="s">
        <v>11</v>
      </c>
      <c r="B9" s="16">
        <v>381</v>
      </c>
      <c r="C9" s="16">
        <v>369</v>
      </c>
      <c r="D9" s="8">
        <f t="shared" si="0"/>
        <v>750</v>
      </c>
      <c r="E9" s="17">
        <f>D9/D6</f>
        <v>0.04528712034297446</v>
      </c>
      <c r="F9" s="18">
        <v>1</v>
      </c>
      <c r="G9" s="18">
        <v>2</v>
      </c>
      <c r="H9" s="11">
        <f t="shared" si="1"/>
        <v>3</v>
      </c>
      <c r="I9" s="19">
        <f>H9/H6</f>
        <v>0.04285714285714286</v>
      </c>
      <c r="J9" s="20">
        <f t="shared" si="2"/>
        <v>382</v>
      </c>
      <c r="K9" s="20">
        <f t="shared" si="3"/>
        <v>371</v>
      </c>
      <c r="L9" s="20">
        <f t="shared" si="4"/>
        <v>753</v>
      </c>
      <c r="M9" s="21">
        <f>L9/L6</f>
        <v>0.045276892550057124</v>
      </c>
    </row>
    <row r="10" spans="1:13" ht="27.75" customHeight="1">
      <c r="A10" s="7" t="s">
        <v>12</v>
      </c>
      <c r="B10" s="16">
        <v>592</v>
      </c>
      <c r="C10" s="16">
        <v>539</v>
      </c>
      <c r="D10" s="8">
        <f t="shared" si="0"/>
        <v>1131</v>
      </c>
      <c r="E10" s="17">
        <f>D10/D6</f>
        <v>0.06829297747720549</v>
      </c>
      <c r="F10" s="18">
        <v>2</v>
      </c>
      <c r="G10" s="18">
        <v>0</v>
      </c>
      <c r="H10" s="11">
        <f t="shared" si="1"/>
        <v>2</v>
      </c>
      <c r="I10" s="19">
        <f>H10/H6</f>
        <v>0.02857142857142857</v>
      </c>
      <c r="J10" s="20">
        <f t="shared" si="2"/>
        <v>594</v>
      </c>
      <c r="K10" s="20">
        <f t="shared" si="3"/>
        <v>539</v>
      </c>
      <c r="L10" s="20">
        <f t="shared" si="4"/>
        <v>1133</v>
      </c>
      <c r="M10" s="21">
        <f>L10/L6</f>
        <v>0.06812578918886417</v>
      </c>
    </row>
    <row r="11" spans="1:13" ht="27.75" customHeight="1">
      <c r="A11" s="7" t="s">
        <v>34</v>
      </c>
      <c r="B11" s="16">
        <v>661</v>
      </c>
      <c r="C11" s="16">
        <v>549</v>
      </c>
      <c r="D11" s="8">
        <f t="shared" si="0"/>
        <v>1210</v>
      </c>
      <c r="E11" s="17">
        <f>D11/D6</f>
        <v>0.07306322081999879</v>
      </c>
      <c r="F11" s="18">
        <v>3</v>
      </c>
      <c r="G11" s="18">
        <v>3</v>
      </c>
      <c r="H11" s="11">
        <f t="shared" si="1"/>
        <v>6</v>
      </c>
      <c r="I11" s="19">
        <f>H11/H6</f>
        <v>0.08571428571428572</v>
      </c>
      <c r="J11" s="20">
        <f t="shared" si="2"/>
        <v>664</v>
      </c>
      <c r="K11" s="20">
        <f t="shared" si="3"/>
        <v>552</v>
      </c>
      <c r="L11" s="20">
        <f t="shared" si="4"/>
        <v>1216</v>
      </c>
      <c r="M11" s="21">
        <f>L11/L6</f>
        <v>0.07311646924418255</v>
      </c>
    </row>
    <row r="12" spans="1:13" ht="27.75" customHeight="1">
      <c r="A12" s="7" t="s">
        <v>13</v>
      </c>
      <c r="B12" s="16">
        <v>581</v>
      </c>
      <c r="C12" s="16">
        <v>561</v>
      </c>
      <c r="D12" s="8">
        <f t="shared" si="0"/>
        <v>1142</v>
      </c>
      <c r="E12" s="17">
        <f>D12/D6</f>
        <v>0.06895718857556911</v>
      </c>
      <c r="F12" s="18">
        <v>2</v>
      </c>
      <c r="G12" s="18">
        <v>4</v>
      </c>
      <c r="H12" s="11">
        <f t="shared" si="1"/>
        <v>6</v>
      </c>
      <c r="I12" s="19">
        <f>H12/H6</f>
        <v>0.08571428571428572</v>
      </c>
      <c r="J12" s="20">
        <f t="shared" si="2"/>
        <v>583</v>
      </c>
      <c r="K12" s="20">
        <f t="shared" si="3"/>
        <v>565</v>
      </c>
      <c r="L12" s="20">
        <f t="shared" si="4"/>
        <v>1148</v>
      </c>
      <c r="M12" s="21">
        <f>L12/L6</f>
        <v>0.0690277193193434</v>
      </c>
    </row>
    <row r="13" spans="1:13" ht="27.75" customHeight="1">
      <c r="A13" s="7" t="s">
        <v>14</v>
      </c>
      <c r="B13" s="16">
        <v>494</v>
      </c>
      <c r="C13" s="16">
        <v>447</v>
      </c>
      <c r="D13" s="8">
        <f t="shared" si="0"/>
        <v>941</v>
      </c>
      <c r="E13" s="17">
        <f>D13/D6</f>
        <v>0.056820240323651953</v>
      </c>
      <c r="F13" s="18">
        <v>3</v>
      </c>
      <c r="G13" s="18">
        <v>2</v>
      </c>
      <c r="H13" s="11">
        <f t="shared" si="1"/>
        <v>5</v>
      </c>
      <c r="I13" s="19">
        <f>H13/H6</f>
        <v>0.07142857142857142</v>
      </c>
      <c r="J13" s="20">
        <f t="shared" si="2"/>
        <v>497</v>
      </c>
      <c r="K13" s="20">
        <f t="shared" si="3"/>
        <v>449</v>
      </c>
      <c r="L13" s="20">
        <f t="shared" si="4"/>
        <v>946</v>
      </c>
      <c r="M13" s="21">
        <f>L13/L6</f>
        <v>0.05688172689555649</v>
      </c>
    </row>
    <row r="14" spans="1:13" ht="27.75" customHeight="1">
      <c r="A14" s="7" t="s">
        <v>15</v>
      </c>
      <c r="B14" s="16">
        <v>348</v>
      </c>
      <c r="C14" s="16">
        <v>344</v>
      </c>
      <c r="D14" s="8">
        <f t="shared" si="0"/>
        <v>692</v>
      </c>
      <c r="E14" s="17">
        <f>D14/D6</f>
        <v>0.04178491636978443</v>
      </c>
      <c r="F14" s="18">
        <v>0</v>
      </c>
      <c r="G14" s="18">
        <v>10</v>
      </c>
      <c r="H14" s="11">
        <f t="shared" si="1"/>
        <v>10</v>
      </c>
      <c r="I14" s="19">
        <f>H14/H6</f>
        <v>0.14285714285714285</v>
      </c>
      <c r="J14" s="20">
        <f t="shared" si="2"/>
        <v>348</v>
      </c>
      <c r="K14" s="20">
        <f t="shared" si="3"/>
        <v>354</v>
      </c>
      <c r="L14" s="20">
        <f t="shared" si="4"/>
        <v>702</v>
      </c>
      <c r="M14" s="21">
        <f>L14/L6</f>
        <v>0.04221033010642775</v>
      </c>
    </row>
    <row r="15" spans="1:13" ht="27.75" customHeight="1">
      <c r="A15" s="7" t="s">
        <v>35</v>
      </c>
      <c r="B15" s="16">
        <v>342</v>
      </c>
      <c r="C15" s="16">
        <v>389</v>
      </c>
      <c r="D15" s="8">
        <f t="shared" si="0"/>
        <v>731</v>
      </c>
      <c r="E15" s="17">
        <f>D15/D6</f>
        <v>0.044139846627619106</v>
      </c>
      <c r="F15" s="18">
        <v>3</v>
      </c>
      <c r="G15" s="18">
        <v>7</v>
      </c>
      <c r="H15" s="11">
        <f t="shared" si="1"/>
        <v>10</v>
      </c>
      <c r="I15" s="19">
        <f>H15/H6</f>
        <v>0.14285714285714285</v>
      </c>
      <c r="J15" s="20">
        <f t="shared" si="2"/>
        <v>345</v>
      </c>
      <c r="K15" s="20">
        <f t="shared" si="3"/>
        <v>396</v>
      </c>
      <c r="L15" s="20">
        <f t="shared" si="4"/>
        <v>741</v>
      </c>
      <c r="M15" s="21">
        <f>L15/L6</f>
        <v>0.04455534844567374</v>
      </c>
    </row>
    <row r="16" spans="1:13" ht="27.75" customHeight="1">
      <c r="A16" s="7" t="s">
        <v>16</v>
      </c>
      <c r="B16" s="16">
        <v>523</v>
      </c>
      <c r="C16" s="16">
        <v>606</v>
      </c>
      <c r="D16" s="8">
        <f t="shared" si="0"/>
        <v>1129</v>
      </c>
      <c r="E16" s="17">
        <f>D16/D6</f>
        <v>0.06817221182295755</v>
      </c>
      <c r="F16" s="18">
        <v>1</v>
      </c>
      <c r="G16" s="18">
        <v>6</v>
      </c>
      <c r="H16" s="11">
        <f t="shared" si="1"/>
        <v>7</v>
      </c>
      <c r="I16" s="19">
        <f>H16/H6</f>
        <v>0.1</v>
      </c>
      <c r="J16" s="20">
        <f t="shared" si="2"/>
        <v>524</v>
      </c>
      <c r="K16" s="20">
        <f t="shared" si="3"/>
        <v>612</v>
      </c>
      <c r="L16" s="20">
        <f t="shared" si="4"/>
        <v>1136</v>
      </c>
      <c r="M16" s="21">
        <f>L16/L6</f>
        <v>0.06830617521496002</v>
      </c>
    </row>
    <row r="17" spans="1:13" ht="27.75" customHeight="1">
      <c r="A17" s="7" t="s">
        <v>17</v>
      </c>
      <c r="B17" s="16">
        <v>826</v>
      </c>
      <c r="C17" s="16">
        <v>899</v>
      </c>
      <c r="D17" s="8">
        <f t="shared" si="0"/>
        <v>1725</v>
      </c>
      <c r="E17" s="17">
        <f>D17/D6</f>
        <v>0.10416037678884126</v>
      </c>
      <c r="F17" s="18">
        <v>2</v>
      </c>
      <c r="G17" s="18">
        <v>6</v>
      </c>
      <c r="H17" s="11">
        <f t="shared" si="1"/>
        <v>8</v>
      </c>
      <c r="I17" s="19">
        <f>H17/H6</f>
        <v>0.11428571428571428</v>
      </c>
      <c r="J17" s="20">
        <f t="shared" si="2"/>
        <v>828</v>
      </c>
      <c r="K17" s="20">
        <f t="shared" si="3"/>
        <v>905</v>
      </c>
      <c r="L17" s="20">
        <f t="shared" si="4"/>
        <v>1733</v>
      </c>
      <c r="M17" s="21">
        <f>L17/L6</f>
        <v>0.1042029944080332</v>
      </c>
    </row>
    <row r="18" spans="1:13" ht="27.75" customHeight="1">
      <c r="A18" s="7" t="s">
        <v>18</v>
      </c>
      <c r="B18" s="16">
        <v>880</v>
      </c>
      <c r="C18" s="16">
        <v>929</v>
      </c>
      <c r="D18" s="8">
        <f t="shared" si="0"/>
        <v>1809</v>
      </c>
      <c r="E18" s="17">
        <f>D18/D6</f>
        <v>0.10923253426725439</v>
      </c>
      <c r="F18" s="18">
        <v>3</v>
      </c>
      <c r="G18" s="18">
        <v>1</v>
      </c>
      <c r="H18" s="11">
        <f t="shared" si="1"/>
        <v>4</v>
      </c>
      <c r="I18" s="19">
        <f>H18/H6</f>
        <v>0.05714285714285714</v>
      </c>
      <c r="J18" s="20">
        <f t="shared" si="2"/>
        <v>883</v>
      </c>
      <c r="K18" s="20">
        <f t="shared" si="3"/>
        <v>930</v>
      </c>
      <c r="L18" s="20">
        <f t="shared" si="4"/>
        <v>1813</v>
      </c>
      <c r="M18" s="21">
        <f>L18/L6</f>
        <v>0.10901328843725573</v>
      </c>
    </row>
    <row r="19" spans="1:13" ht="27.75" customHeight="1">
      <c r="A19" s="7" t="s">
        <v>19</v>
      </c>
      <c r="B19" s="16">
        <v>808</v>
      </c>
      <c r="C19" s="16">
        <v>629</v>
      </c>
      <c r="D19" s="8">
        <f t="shared" si="0"/>
        <v>1437</v>
      </c>
      <c r="E19" s="17">
        <f>D19/D6</f>
        <v>0.08677012257713906</v>
      </c>
      <c r="F19" s="18">
        <v>2</v>
      </c>
      <c r="G19" s="18">
        <v>2</v>
      </c>
      <c r="H19" s="11">
        <f t="shared" si="1"/>
        <v>4</v>
      </c>
      <c r="I19" s="19">
        <f>H19/H6</f>
        <v>0.05714285714285714</v>
      </c>
      <c r="J19" s="20">
        <f t="shared" si="2"/>
        <v>810</v>
      </c>
      <c r="K19" s="20">
        <f t="shared" si="3"/>
        <v>631</v>
      </c>
      <c r="L19" s="20">
        <f t="shared" si="4"/>
        <v>1441</v>
      </c>
      <c r="M19" s="21">
        <f>L19/L6</f>
        <v>0.08664542120137093</v>
      </c>
    </row>
    <row r="20" spans="1:13" ht="27.75" customHeight="1">
      <c r="A20" s="7" t="s">
        <v>20</v>
      </c>
      <c r="B20" s="16">
        <v>486</v>
      </c>
      <c r="C20" s="16">
        <v>393</v>
      </c>
      <c r="D20" s="8">
        <f t="shared" si="0"/>
        <v>879</v>
      </c>
      <c r="E20" s="17">
        <f>D20/D6</f>
        <v>0.053076505041966066</v>
      </c>
      <c r="F20" s="18">
        <v>1</v>
      </c>
      <c r="G20" s="18">
        <v>2</v>
      </c>
      <c r="H20" s="11">
        <f t="shared" si="1"/>
        <v>3</v>
      </c>
      <c r="I20" s="19">
        <f>H20/H6</f>
        <v>0.04285714285714286</v>
      </c>
      <c r="J20" s="20">
        <f t="shared" si="2"/>
        <v>487</v>
      </c>
      <c r="K20" s="20">
        <f t="shared" si="3"/>
        <v>395</v>
      </c>
      <c r="L20" s="20">
        <f t="shared" si="4"/>
        <v>882</v>
      </c>
      <c r="M20" s="21">
        <f>L20/L6</f>
        <v>0.05303349167217846</v>
      </c>
    </row>
    <row r="21" spans="1:13" ht="27.75" customHeight="1">
      <c r="A21" s="7" t="s">
        <v>21</v>
      </c>
      <c r="B21" s="16">
        <v>330</v>
      </c>
      <c r="C21" s="16">
        <v>354</v>
      </c>
      <c r="D21" s="8">
        <f t="shared" si="0"/>
        <v>684</v>
      </c>
      <c r="E21" s="17">
        <f>D21/D6</f>
        <v>0.0413018537527927</v>
      </c>
      <c r="F21" s="18">
        <v>1</v>
      </c>
      <c r="G21" s="18">
        <v>0</v>
      </c>
      <c r="H21" s="11">
        <f t="shared" si="1"/>
        <v>1</v>
      </c>
      <c r="I21" s="19">
        <f>H21/H6</f>
        <v>0.014285714285714285</v>
      </c>
      <c r="J21" s="20">
        <f t="shared" si="2"/>
        <v>331</v>
      </c>
      <c r="K21" s="20">
        <f t="shared" si="3"/>
        <v>354</v>
      </c>
      <c r="L21" s="20">
        <f t="shared" si="4"/>
        <v>685</v>
      </c>
      <c r="M21" s="21">
        <f>L21/L6</f>
        <v>0.041188142625217965</v>
      </c>
    </row>
    <row r="22" spans="1:13" ht="27.75" customHeight="1">
      <c r="A22" s="7" t="s">
        <v>22</v>
      </c>
      <c r="B22" s="16">
        <v>250</v>
      </c>
      <c r="C22" s="16">
        <v>348</v>
      </c>
      <c r="D22" s="8">
        <f t="shared" si="0"/>
        <v>598</v>
      </c>
      <c r="E22" s="17">
        <f>D22/D6</f>
        <v>0.03610893062013164</v>
      </c>
      <c r="F22" s="18">
        <v>0</v>
      </c>
      <c r="G22" s="18">
        <v>0</v>
      </c>
      <c r="H22" s="11">
        <f t="shared" si="1"/>
        <v>0</v>
      </c>
      <c r="I22" s="19">
        <f>H22/H6</f>
        <v>0</v>
      </c>
      <c r="J22" s="20">
        <f t="shared" si="2"/>
        <v>250</v>
      </c>
      <c r="K22" s="20">
        <f t="shared" si="3"/>
        <v>348</v>
      </c>
      <c r="L22" s="20">
        <f t="shared" si="4"/>
        <v>598</v>
      </c>
      <c r="M22" s="21">
        <f>L22/L6</f>
        <v>0.035956947868438456</v>
      </c>
    </row>
    <row r="23" spans="1:13" ht="27.75" customHeight="1">
      <c r="A23" s="7" t="s">
        <v>23</v>
      </c>
      <c r="B23" s="16">
        <v>122</v>
      </c>
      <c r="C23" s="16">
        <v>267</v>
      </c>
      <c r="D23" s="8">
        <f t="shared" si="0"/>
        <v>389</v>
      </c>
      <c r="E23" s="17">
        <f>D23/D6</f>
        <v>0.02348891975122275</v>
      </c>
      <c r="F23" s="18">
        <v>0</v>
      </c>
      <c r="G23" s="18">
        <v>0</v>
      </c>
      <c r="H23" s="11">
        <f t="shared" si="1"/>
        <v>0</v>
      </c>
      <c r="I23" s="19">
        <f>H23/H6</f>
        <v>0</v>
      </c>
      <c r="J23" s="20">
        <f t="shared" si="2"/>
        <v>122</v>
      </c>
      <c r="K23" s="20">
        <f t="shared" si="3"/>
        <v>267</v>
      </c>
      <c r="L23" s="20">
        <f t="shared" si="4"/>
        <v>389</v>
      </c>
      <c r="M23" s="21">
        <f>L23/L6</f>
        <v>0.023390054717094582</v>
      </c>
    </row>
    <row r="24" spans="1:13" ht="27.75" customHeight="1">
      <c r="A24" s="7" t="s">
        <v>24</v>
      </c>
      <c r="B24" s="16">
        <v>69</v>
      </c>
      <c r="C24" s="16">
        <v>126</v>
      </c>
      <c r="D24" s="8">
        <f t="shared" si="0"/>
        <v>195</v>
      </c>
      <c r="E24" s="17">
        <f>D24/D6</f>
        <v>0.01177465128917336</v>
      </c>
      <c r="F24" s="18">
        <v>0</v>
      </c>
      <c r="G24" s="18">
        <v>0</v>
      </c>
      <c r="H24" s="11">
        <f t="shared" si="1"/>
        <v>0</v>
      </c>
      <c r="I24" s="19">
        <f>H24/H6</f>
        <v>0</v>
      </c>
      <c r="J24" s="20">
        <f t="shared" si="2"/>
        <v>69</v>
      </c>
      <c r="K24" s="20">
        <f t="shared" si="3"/>
        <v>126</v>
      </c>
      <c r="L24" s="20">
        <f t="shared" si="4"/>
        <v>195</v>
      </c>
      <c r="M24" s="21">
        <f>L24/L6</f>
        <v>0.011725091696229931</v>
      </c>
    </row>
    <row r="25" spans="1:13" ht="27.75" customHeight="1">
      <c r="A25" s="7" t="s">
        <v>25</v>
      </c>
      <c r="B25" s="16">
        <v>19</v>
      </c>
      <c r="C25" s="16">
        <v>53</v>
      </c>
      <c r="D25" s="8">
        <f t="shared" si="0"/>
        <v>72</v>
      </c>
      <c r="E25" s="17">
        <f>D25/D6</f>
        <v>0.004347563552925548</v>
      </c>
      <c r="F25" s="18">
        <v>0</v>
      </c>
      <c r="G25" s="18">
        <v>0</v>
      </c>
      <c r="H25" s="11">
        <f t="shared" si="1"/>
        <v>0</v>
      </c>
      <c r="I25" s="19">
        <f>H25/H6</f>
        <v>0</v>
      </c>
      <c r="J25" s="20">
        <f t="shared" si="2"/>
        <v>19</v>
      </c>
      <c r="K25" s="20">
        <f t="shared" si="3"/>
        <v>53</v>
      </c>
      <c r="L25" s="20">
        <f t="shared" si="4"/>
        <v>72</v>
      </c>
      <c r="M25" s="21">
        <f>L25/L6</f>
        <v>0.004329264626300283</v>
      </c>
    </row>
    <row r="26" spans="1:13" ht="27.75" customHeight="1">
      <c r="A26" s="7" t="s">
        <v>26</v>
      </c>
      <c r="B26" s="16">
        <v>1</v>
      </c>
      <c r="C26" s="16">
        <v>19</v>
      </c>
      <c r="D26" s="8">
        <f t="shared" si="0"/>
        <v>20</v>
      </c>
      <c r="E26" s="17">
        <f>D26/D6</f>
        <v>0.001207656542479319</v>
      </c>
      <c r="F26" s="18">
        <v>0</v>
      </c>
      <c r="G26" s="18">
        <v>0</v>
      </c>
      <c r="H26" s="11">
        <f t="shared" si="1"/>
        <v>0</v>
      </c>
      <c r="I26" s="19">
        <f>H26/H6</f>
        <v>0</v>
      </c>
      <c r="J26" s="20">
        <f t="shared" si="2"/>
        <v>1</v>
      </c>
      <c r="K26" s="20">
        <f t="shared" si="3"/>
        <v>19</v>
      </c>
      <c r="L26" s="20">
        <f t="shared" si="4"/>
        <v>20</v>
      </c>
      <c r="M26" s="21">
        <f>L26/L6</f>
        <v>0.001202573507305634</v>
      </c>
    </row>
    <row r="27" spans="1:13" ht="27.75" customHeight="1" thickBot="1">
      <c r="A27" s="22" t="s">
        <v>27</v>
      </c>
      <c r="B27" s="23">
        <v>0</v>
      </c>
      <c r="C27" s="23">
        <v>4</v>
      </c>
      <c r="D27" s="24">
        <f t="shared" si="0"/>
        <v>4</v>
      </c>
      <c r="E27" s="25">
        <f>D27/D6</f>
        <v>0.00024153130849586377</v>
      </c>
      <c r="F27" s="26">
        <v>0</v>
      </c>
      <c r="G27" s="26">
        <v>0</v>
      </c>
      <c r="H27" s="27">
        <f t="shared" si="1"/>
        <v>0</v>
      </c>
      <c r="I27" s="28">
        <f>H27/H6</f>
        <v>0</v>
      </c>
      <c r="J27" s="29">
        <f t="shared" si="2"/>
        <v>0</v>
      </c>
      <c r="K27" s="29">
        <f t="shared" si="3"/>
        <v>4</v>
      </c>
      <c r="L27" s="29">
        <f t="shared" si="4"/>
        <v>4</v>
      </c>
      <c r="M27" s="30">
        <f>L27/L6</f>
        <v>0.0002405147014611268</v>
      </c>
    </row>
    <row r="28" spans="1:13" ht="27.75" customHeight="1" thickTop="1">
      <c r="A28" s="31"/>
      <c r="B28" s="31"/>
      <c r="C28" s="31"/>
      <c r="D28" s="31"/>
      <c r="E28" s="31"/>
      <c r="F28" s="31"/>
      <c r="G28" s="31"/>
      <c r="H28" s="32"/>
      <c r="I28" s="32"/>
      <c r="J28" s="32"/>
      <c r="K28" s="32"/>
      <c r="L28" s="32"/>
      <c r="M28" s="32"/>
    </row>
    <row r="29" spans="1:13" ht="27.75" customHeight="1">
      <c r="A29" s="31"/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  <c r="M29" s="32"/>
    </row>
    <row r="30" spans="1:13" ht="27.75" customHeight="1">
      <c r="A30" s="31"/>
      <c r="B30" s="31"/>
      <c r="C30" s="31"/>
      <c r="D30" s="31"/>
      <c r="E30" s="31"/>
      <c r="F30" s="31"/>
      <c r="G30" s="31"/>
      <c r="H30" s="32"/>
      <c r="I30" s="32"/>
      <c r="J30" s="32"/>
      <c r="K30" s="32"/>
      <c r="L30" s="32"/>
      <c r="M30" s="32"/>
    </row>
    <row r="31" spans="1:13" ht="27" customHeight="1">
      <c r="A31" s="31"/>
      <c r="B31" s="31"/>
      <c r="C31" s="31"/>
      <c r="D31" s="31"/>
      <c r="E31" s="31"/>
      <c r="F31" s="31"/>
      <c r="G31" s="31"/>
      <c r="H31" s="32"/>
      <c r="I31" s="32"/>
      <c r="J31" s="32"/>
      <c r="K31" s="32"/>
      <c r="L31" s="32"/>
      <c r="M31" s="32"/>
    </row>
    <row r="32" spans="1:13" ht="27" customHeight="1">
      <c r="A32" s="31"/>
      <c r="B32" s="31"/>
      <c r="C32" s="31"/>
      <c r="D32" s="31"/>
      <c r="E32" s="31"/>
      <c r="F32" s="31"/>
      <c r="G32" s="31"/>
      <c r="H32" s="32"/>
      <c r="I32" s="32"/>
      <c r="J32" s="32"/>
      <c r="K32" s="32"/>
      <c r="L32" s="32"/>
      <c r="M32" s="32"/>
    </row>
    <row r="33" spans="1:13" ht="27" customHeight="1">
      <c r="A33" s="31"/>
      <c r="B33" s="31"/>
      <c r="C33" s="31"/>
      <c r="D33" s="31"/>
      <c r="E33" s="31"/>
      <c r="F33" s="31"/>
      <c r="G33" s="31"/>
      <c r="H33" s="32"/>
      <c r="I33" s="32"/>
      <c r="J33" s="32"/>
      <c r="K33" s="32"/>
      <c r="L33" s="32"/>
      <c r="M33" s="32"/>
    </row>
    <row r="34" spans="1:13" ht="27" customHeight="1">
      <c r="A34" s="31"/>
      <c r="B34" s="31"/>
      <c r="C34" s="31"/>
      <c r="D34" s="31"/>
      <c r="E34" s="31"/>
      <c r="F34" s="31"/>
      <c r="G34" s="33"/>
      <c r="H34" s="34"/>
      <c r="I34" s="34"/>
      <c r="J34" s="34"/>
      <c r="K34" s="34"/>
      <c r="L34" s="34"/>
      <c r="M34" s="34"/>
    </row>
    <row r="35" spans="1:13" ht="13.5">
      <c r="A35" s="31"/>
      <c r="B35" s="31"/>
      <c r="C35" s="31"/>
      <c r="D35" s="31"/>
      <c r="E35" s="31"/>
      <c r="F35" s="31"/>
      <c r="G35" s="33"/>
      <c r="H35" s="34"/>
      <c r="I35" s="34"/>
      <c r="J35" s="34"/>
      <c r="K35" s="34"/>
      <c r="L35" s="34"/>
      <c r="M35" s="34"/>
    </row>
    <row r="36" spans="1:13" ht="13.5">
      <c r="A36" s="31"/>
      <c r="B36" s="31"/>
      <c r="C36" s="31"/>
      <c r="D36" s="31"/>
      <c r="E36" s="31"/>
      <c r="F36" s="31"/>
      <c r="G36" s="33"/>
      <c r="H36" s="34"/>
      <c r="I36" s="34"/>
      <c r="J36" s="34"/>
      <c r="K36" s="34"/>
      <c r="L36" s="34"/>
      <c r="M36" s="34"/>
    </row>
    <row r="37" spans="1:13" ht="13.5">
      <c r="A37" s="31"/>
      <c r="B37" s="31"/>
      <c r="C37" s="31"/>
      <c r="D37" s="31"/>
      <c r="E37" s="31"/>
      <c r="F37" s="31"/>
      <c r="G37" s="33"/>
      <c r="H37" s="34"/>
      <c r="I37" s="34"/>
      <c r="J37" s="34"/>
      <c r="K37" s="34"/>
      <c r="L37" s="34"/>
      <c r="M37" s="34"/>
    </row>
    <row r="38" spans="1:13" ht="13.5">
      <c r="A38" s="31"/>
      <c r="B38" s="31"/>
      <c r="C38" s="31"/>
      <c r="D38" s="31"/>
      <c r="E38" s="31"/>
      <c r="F38" s="31"/>
      <c r="G38" s="33"/>
      <c r="H38" s="34"/>
      <c r="I38" s="34"/>
      <c r="J38" s="34"/>
      <c r="K38" s="34"/>
      <c r="L38" s="34"/>
      <c r="M38" s="34"/>
    </row>
    <row r="39" spans="1:13" ht="13.5">
      <c r="A39" s="31"/>
      <c r="B39" s="31"/>
      <c r="C39" s="31"/>
      <c r="D39" s="31"/>
      <c r="E39" s="31"/>
      <c r="F39" s="31"/>
      <c r="G39" s="33"/>
      <c r="H39" s="34"/>
      <c r="I39" s="34"/>
      <c r="J39" s="34"/>
      <c r="K39" s="34"/>
      <c r="L39" s="34"/>
      <c r="M39" s="34"/>
    </row>
    <row r="40" spans="1:13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3.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3.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3.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</sheetData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6">
      <selection activeCell="G21" sqref="G21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1"/>
      <c r="B3" s="1"/>
      <c r="C3" s="1"/>
      <c r="D3" s="1"/>
      <c r="E3" s="1"/>
      <c r="F3" s="1"/>
      <c r="G3" s="2"/>
      <c r="H3" s="40" t="s">
        <v>38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31</v>
      </c>
      <c r="C4" s="41"/>
      <c r="D4" s="41"/>
      <c r="E4" s="41"/>
      <c r="F4" s="42" t="s">
        <v>2</v>
      </c>
      <c r="G4" s="42"/>
      <c r="H4" s="42"/>
      <c r="I4" s="42"/>
      <c r="J4" s="35" t="s">
        <v>3</v>
      </c>
      <c r="K4" s="35"/>
      <c r="L4" s="35"/>
      <c r="M4" s="36"/>
    </row>
    <row r="5" spans="1:13" ht="27.75" customHeight="1">
      <c r="A5" s="38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/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27.75" customHeight="1">
      <c r="A6" s="7" t="s">
        <v>32</v>
      </c>
      <c r="B6" s="8">
        <f>SUM(B7:B27)</f>
        <v>8229</v>
      </c>
      <c r="C6" s="8">
        <f>SUM(C7:C27)</f>
        <v>8324</v>
      </c>
      <c r="D6" s="8">
        <f aca="true" t="shared" si="0" ref="D6:D27">B6+C6</f>
        <v>16553</v>
      </c>
      <c r="E6" s="9">
        <f>SUM(E7:E27)</f>
        <v>0.9999999999999999</v>
      </c>
      <c r="F6" s="10">
        <f>SUM(F7:F27)</f>
        <v>24</v>
      </c>
      <c r="G6" s="10">
        <f>SUM(G7:G27)</f>
        <v>46</v>
      </c>
      <c r="H6" s="11">
        <f aca="true" t="shared" si="1" ref="H6:H27">F6+G6</f>
        <v>70</v>
      </c>
      <c r="I6" s="12">
        <f>SUM(I7:I27)</f>
        <v>0.9999999999999999</v>
      </c>
      <c r="J6" s="13">
        <f aca="true" t="shared" si="2" ref="J6:J27">SUM(B6,F6)</f>
        <v>8253</v>
      </c>
      <c r="K6" s="13">
        <f aca="true" t="shared" si="3" ref="K6:K27">SUM(C6,G6)</f>
        <v>8370</v>
      </c>
      <c r="L6" s="14">
        <f aca="true" t="shared" si="4" ref="L6:L27">J6+K6</f>
        <v>16623</v>
      </c>
      <c r="M6" s="15">
        <f>SUM(M7:M27)</f>
        <v>1</v>
      </c>
    </row>
    <row r="7" spans="1:13" ht="27.75" customHeight="1">
      <c r="A7" s="7" t="s">
        <v>37</v>
      </c>
      <c r="B7" s="16">
        <v>248</v>
      </c>
      <c r="C7" s="16">
        <v>213</v>
      </c>
      <c r="D7" s="8">
        <f t="shared" si="0"/>
        <v>461</v>
      </c>
      <c r="E7" s="17">
        <f>D7/D6</f>
        <v>0.027849936567389596</v>
      </c>
      <c r="F7" s="18">
        <v>0</v>
      </c>
      <c r="G7" s="18">
        <v>0</v>
      </c>
      <c r="H7" s="11">
        <f t="shared" si="1"/>
        <v>0</v>
      </c>
      <c r="I7" s="19">
        <f>H7/H6</f>
        <v>0</v>
      </c>
      <c r="J7" s="20">
        <f t="shared" si="2"/>
        <v>248</v>
      </c>
      <c r="K7" s="20">
        <f t="shared" si="3"/>
        <v>213</v>
      </c>
      <c r="L7" s="20">
        <f t="shared" si="4"/>
        <v>461</v>
      </c>
      <c r="M7" s="21">
        <f>L7/L6</f>
        <v>0.02773265956806834</v>
      </c>
    </row>
    <row r="8" spans="1:13" ht="27.75" customHeight="1">
      <c r="A8" s="7" t="s">
        <v>10</v>
      </c>
      <c r="B8" s="16">
        <v>268</v>
      </c>
      <c r="C8" s="16">
        <v>294</v>
      </c>
      <c r="D8" s="8">
        <f t="shared" si="0"/>
        <v>562</v>
      </c>
      <c r="E8" s="17">
        <f>D8/D6</f>
        <v>0.03395154956805413</v>
      </c>
      <c r="F8" s="18">
        <v>0</v>
      </c>
      <c r="G8" s="18">
        <v>1</v>
      </c>
      <c r="H8" s="11">
        <f t="shared" si="1"/>
        <v>1</v>
      </c>
      <c r="I8" s="19">
        <f>H8/H6</f>
        <v>0.014285714285714285</v>
      </c>
      <c r="J8" s="20">
        <f t="shared" si="2"/>
        <v>268</v>
      </c>
      <c r="K8" s="20">
        <f t="shared" si="3"/>
        <v>295</v>
      </c>
      <c r="L8" s="20">
        <f t="shared" si="4"/>
        <v>563</v>
      </c>
      <c r="M8" s="21">
        <f>L8/L6</f>
        <v>0.03386873608855201</v>
      </c>
    </row>
    <row r="9" spans="1:13" ht="27.75" customHeight="1">
      <c r="A9" s="7" t="s">
        <v>11</v>
      </c>
      <c r="B9" s="16">
        <v>377</v>
      </c>
      <c r="C9" s="16">
        <v>367</v>
      </c>
      <c r="D9" s="8">
        <f t="shared" si="0"/>
        <v>744</v>
      </c>
      <c r="E9" s="17">
        <f>D9/D6</f>
        <v>0.0449465353712318</v>
      </c>
      <c r="F9" s="18">
        <v>1</v>
      </c>
      <c r="G9" s="18">
        <v>2</v>
      </c>
      <c r="H9" s="11">
        <f t="shared" si="1"/>
        <v>3</v>
      </c>
      <c r="I9" s="19">
        <f>H9/H6</f>
        <v>0.04285714285714286</v>
      </c>
      <c r="J9" s="20">
        <f t="shared" si="2"/>
        <v>378</v>
      </c>
      <c r="K9" s="20">
        <f t="shared" si="3"/>
        <v>369</v>
      </c>
      <c r="L9" s="20">
        <f t="shared" si="4"/>
        <v>747</v>
      </c>
      <c r="M9" s="21">
        <f>L9/L6</f>
        <v>0.04493773687060097</v>
      </c>
    </row>
    <row r="10" spans="1:13" ht="27.75" customHeight="1">
      <c r="A10" s="7" t="s">
        <v>12</v>
      </c>
      <c r="B10" s="16">
        <v>589</v>
      </c>
      <c r="C10" s="16">
        <v>536</v>
      </c>
      <c r="D10" s="8">
        <f t="shared" si="0"/>
        <v>1125</v>
      </c>
      <c r="E10" s="17">
        <f>D10/D6</f>
        <v>0.06796351114601583</v>
      </c>
      <c r="F10" s="18">
        <v>2</v>
      </c>
      <c r="G10" s="18">
        <v>0</v>
      </c>
      <c r="H10" s="11">
        <f t="shared" si="1"/>
        <v>2</v>
      </c>
      <c r="I10" s="19">
        <f>H10/H6</f>
        <v>0.02857142857142857</v>
      </c>
      <c r="J10" s="20">
        <f t="shared" si="2"/>
        <v>591</v>
      </c>
      <c r="K10" s="20">
        <f t="shared" si="3"/>
        <v>536</v>
      </c>
      <c r="L10" s="20">
        <f t="shared" si="4"/>
        <v>1127</v>
      </c>
      <c r="M10" s="21">
        <f>L10/L6</f>
        <v>0.06779762979004993</v>
      </c>
    </row>
    <row r="11" spans="1:13" ht="27.75" customHeight="1">
      <c r="A11" s="7" t="s">
        <v>34</v>
      </c>
      <c r="B11" s="16">
        <v>656</v>
      </c>
      <c r="C11" s="16">
        <v>542</v>
      </c>
      <c r="D11" s="8">
        <f t="shared" si="0"/>
        <v>1198</v>
      </c>
      <c r="E11" s="17">
        <f>D11/D6</f>
        <v>0.07237358786926841</v>
      </c>
      <c r="F11" s="18">
        <v>3</v>
      </c>
      <c r="G11" s="18">
        <v>3</v>
      </c>
      <c r="H11" s="11">
        <f t="shared" si="1"/>
        <v>6</v>
      </c>
      <c r="I11" s="19">
        <f>H11/H6</f>
        <v>0.08571428571428572</v>
      </c>
      <c r="J11" s="20">
        <f t="shared" si="2"/>
        <v>659</v>
      </c>
      <c r="K11" s="20">
        <f t="shared" si="3"/>
        <v>545</v>
      </c>
      <c r="L11" s="20">
        <f t="shared" si="4"/>
        <v>1204</v>
      </c>
      <c r="M11" s="21">
        <f>L11/L6</f>
        <v>0.07242976598688564</v>
      </c>
    </row>
    <row r="12" spans="1:13" ht="27.75" customHeight="1">
      <c r="A12" s="7" t="s">
        <v>13</v>
      </c>
      <c r="B12" s="16">
        <v>586</v>
      </c>
      <c r="C12" s="16">
        <v>563</v>
      </c>
      <c r="D12" s="8">
        <f t="shared" si="0"/>
        <v>1149</v>
      </c>
      <c r="E12" s="17">
        <f>D12/D6</f>
        <v>0.0694133993837975</v>
      </c>
      <c r="F12" s="18">
        <v>2</v>
      </c>
      <c r="G12" s="18">
        <v>4</v>
      </c>
      <c r="H12" s="11">
        <f t="shared" si="1"/>
        <v>6</v>
      </c>
      <c r="I12" s="19">
        <f>H12/H6</f>
        <v>0.08571428571428572</v>
      </c>
      <c r="J12" s="20">
        <f t="shared" si="2"/>
        <v>588</v>
      </c>
      <c r="K12" s="20">
        <f t="shared" si="3"/>
        <v>567</v>
      </c>
      <c r="L12" s="20">
        <f t="shared" si="4"/>
        <v>1155</v>
      </c>
      <c r="M12" s="21">
        <f>L12/L6</f>
        <v>0.06948204295253564</v>
      </c>
    </row>
    <row r="13" spans="1:13" ht="27.75" customHeight="1">
      <c r="A13" s="7" t="s">
        <v>14</v>
      </c>
      <c r="B13" s="16">
        <v>497</v>
      </c>
      <c r="C13" s="16">
        <v>448</v>
      </c>
      <c r="D13" s="8">
        <f t="shared" si="0"/>
        <v>945</v>
      </c>
      <c r="E13" s="17">
        <f>D13/D6</f>
        <v>0.057089349362653294</v>
      </c>
      <c r="F13" s="18">
        <v>4</v>
      </c>
      <c r="G13" s="18">
        <v>2</v>
      </c>
      <c r="H13" s="11">
        <f t="shared" si="1"/>
        <v>6</v>
      </c>
      <c r="I13" s="19">
        <f>H13/H6</f>
        <v>0.08571428571428572</v>
      </c>
      <c r="J13" s="20">
        <f t="shared" si="2"/>
        <v>501</v>
      </c>
      <c r="K13" s="20">
        <f t="shared" si="3"/>
        <v>450</v>
      </c>
      <c r="L13" s="20">
        <f t="shared" si="4"/>
        <v>951</v>
      </c>
      <c r="M13" s="21">
        <f>L13/L6</f>
        <v>0.05720988991156831</v>
      </c>
    </row>
    <row r="14" spans="1:13" ht="27.75" customHeight="1">
      <c r="A14" s="7" t="s">
        <v>15</v>
      </c>
      <c r="B14" s="16">
        <v>353</v>
      </c>
      <c r="C14" s="16">
        <v>341</v>
      </c>
      <c r="D14" s="8">
        <f t="shared" si="0"/>
        <v>694</v>
      </c>
      <c r="E14" s="17">
        <f>D14/D6</f>
        <v>0.04192593487585332</v>
      </c>
      <c r="F14" s="18">
        <v>0</v>
      </c>
      <c r="G14" s="18">
        <v>10</v>
      </c>
      <c r="H14" s="11">
        <f t="shared" si="1"/>
        <v>10</v>
      </c>
      <c r="I14" s="19">
        <f>H14/H6</f>
        <v>0.14285714285714285</v>
      </c>
      <c r="J14" s="20">
        <f t="shared" si="2"/>
        <v>353</v>
      </c>
      <c r="K14" s="20">
        <f t="shared" si="3"/>
        <v>351</v>
      </c>
      <c r="L14" s="20">
        <f t="shared" si="4"/>
        <v>704</v>
      </c>
      <c r="M14" s="21">
        <f>L14/L6</f>
        <v>0.042350959513926485</v>
      </c>
    </row>
    <row r="15" spans="1:13" ht="27.75" customHeight="1">
      <c r="A15" s="7" t="s">
        <v>35</v>
      </c>
      <c r="B15" s="16">
        <v>341</v>
      </c>
      <c r="C15" s="16">
        <v>387</v>
      </c>
      <c r="D15" s="8">
        <f t="shared" si="0"/>
        <v>728</v>
      </c>
      <c r="E15" s="17">
        <f>D15/D6</f>
        <v>0.04397994321271069</v>
      </c>
      <c r="F15" s="18">
        <v>2</v>
      </c>
      <c r="G15" s="18">
        <v>7</v>
      </c>
      <c r="H15" s="11">
        <f t="shared" si="1"/>
        <v>9</v>
      </c>
      <c r="I15" s="19">
        <f>H15/H6</f>
        <v>0.12857142857142856</v>
      </c>
      <c r="J15" s="20">
        <f t="shared" si="2"/>
        <v>343</v>
      </c>
      <c r="K15" s="20">
        <f t="shared" si="3"/>
        <v>394</v>
      </c>
      <c r="L15" s="20">
        <f t="shared" si="4"/>
        <v>737</v>
      </c>
      <c r="M15" s="21">
        <f>L15/L6</f>
        <v>0.04433616074114179</v>
      </c>
    </row>
    <row r="16" spans="1:13" ht="27.75" customHeight="1">
      <c r="A16" s="7" t="s">
        <v>16</v>
      </c>
      <c r="B16" s="16">
        <v>517</v>
      </c>
      <c r="C16" s="16">
        <v>606</v>
      </c>
      <c r="D16" s="8">
        <f t="shared" si="0"/>
        <v>1123</v>
      </c>
      <c r="E16" s="17">
        <f>D16/D6</f>
        <v>0.06784268712620069</v>
      </c>
      <c r="F16" s="18">
        <v>1</v>
      </c>
      <c r="G16" s="18">
        <v>6</v>
      </c>
      <c r="H16" s="11">
        <f t="shared" si="1"/>
        <v>7</v>
      </c>
      <c r="I16" s="19">
        <f>H16/H6</f>
        <v>0.1</v>
      </c>
      <c r="J16" s="20">
        <f t="shared" si="2"/>
        <v>518</v>
      </c>
      <c r="K16" s="20">
        <f t="shared" si="3"/>
        <v>612</v>
      </c>
      <c r="L16" s="20">
        <f t="shared" si="4"/>
        <v>1130</v>
      </c>
      <c r="M16" s="21">
        <f>L16/L6</f>
        <v>0.06797810262888769</v>
      </c>
    </row>
    <row r="17" spans="1:13" ht="27.75" customHeight="1">
      <c r="A17" s="7" t="s">
        <v>17</v>
      </c>
      <c r="B17" s="16">
        <v>820</v>
      </c>
      <c r="C17" s="16">
        <v>885</v>
      </c>
      <c r="D17" s="8">
        <f t="shared" si="0"/>
        <v>1705</v>
      </c>
      <c r="E17" s="17">
        <f>D17/D6</f>
        <v>0.10300247689240621</v>
      </c>
      <c r="F17" s="18">
        <v>2</v>
      </c>
      <c r="G17" s="18">
        <v>5</v>
      </c>
      <c r="H17" s="11">
        <f t="shared" si="1"/>
        <v>7</v>
      </c>
      <c r="I17" s="19">
        <f>H17/H6</f>
        <v>0.1</v>
      </c>
      <c r="J17" s="20">
        <f t="shared" si="2"/>
        <v>822</v>
      </c>
      <c r="K17" s="20">
        <f t="shared" si="3"/>
        <v>890</v>
      </c>
      <c r="L17" s="20">
        <f t="shared" si="4"/>
        <v>1712</v>
      </c>
      <c r="M17" s="21">
        <f>L17/L6</f>
        <v>0.10298983336341214</v>
      </c>
    </row>
    <row r="18" spans="1:13" ht="27.75" customHeight="1">
      <c r="A18" s="7" t="s">
        <v>18</v>
      </c>
      <c r="B18" s="16">
        <v>878</v>
      </c>
      <c r="C18" s="16">
        <v>936</v>
      </c>
      <c r="D18" s="8">
        <f t="shared" si="0"/>
        <v>1814</v>
      </c>
      <c r="E18" s="17">
        <f>D18/D6</f>
        <v>0.1095873859723313</v>
      </c>
      <c r="F18" s="18">
        <v>3</v>
      </c>
      <c r="G18" s="18">
        <v>2</v>
      </c>
      <c r="H18" s="11">
        <f t="shared" si="1"/>
        <v>5</v>
      </c>
      <c r="I18" s="19">
        <f>H18/H6</f>
        <v>0.07142857142857142</v>
      </c>
      <c r="J18" s="20">
        <f t="shared" si="2"/>
        <v>881</v>
      </c>
      <c r="K18" s="20">
        <f t="shared" si="3"/>
        <v>938</v>
      </c>
      <c r="L18" s="20">
        <f t="shared" si="4"/>
        <v>1819</v>
      </c>
      <c r="M18" s="21">
        <f>L18/L6</f>
        <v>0.1094266979486254</v>
      </c>
    </row>
    <row r="19" spans="1:13" ht="27.75" customHeight="1">
      <c r="A19" s="7" t="s">
        <v>19</v>
      </c>
      <c r="B19" s="16">
        <v>819</v>
      </c>
      <c r="C19" s="16">
        <v>635</v>
      </c>
      <c r="D19" s="8">
        <f t="shared" si="0"/>
        <v>1454</v>
      </c>
      <c r="E19" s="17">
        <f>D19/D6</f>
        <v>0.08783906240560624</v>
      </c>
      <c r="F19" s="18">
        <v>2</v>
      </c>
      <c r="G19" s="18">
        <v>2</v>
      </c>
      <c r="H19" s="11">
        <f t="shared" si="1"/>
        <v>4</v>
      </c>
      <c r="I19" s="19">
        <f>H19/H6</f>
        <v>0.05714285714285714</v>
      </c>
      <c r="J19" s="20">
        <f t="shared" si="2"/>
        <v>821</v>
      </c>
      <c r="K19" s="20">
        <f t="shared" si="3"/>
        <v>637</v>
      </c>
      <c r="L19" s="20">
        <f t="shared" si="4"/>
        <v>1458</v>
      </c>
      <c r="M19" s="21">
        <f>L19/L6</f>
        <v>0.08770979967514889</v>
      </c>
    </row>
    <row r="20" spans="1:13" ht="27.75" customHeight="1">
      <c r="A20" s="7" t="s">
        <v>20</v>
      </c>
      <c r="B20" s="16">
        <v>488</v>
      </c>
      <c r="C20" s="16">
        <v>395</v>
      </c>
      <c r="D20" s="8">
        <f t="shared" si="0"/>
        <v>883</v>
      </c>
      <c r="E20" s="17">
        <f>D20/D6</f>
        <v>0.05334380474838398</v>
      </c>
      <c r="F20" s="18">
        <v>1</v>
      </c>
      <c r="G20" s="18">
        <v>2</v>
      </c>
      <c r="H20" s="11">
        <f t="shared" si="1"/>
        <v>3</v>
      </c>
      <c r="I20" s="19">
        <f>H20/H6</f>
        <v>0.04285714285714286</v>
      </c>
      <c r="J20" s="20">
        <f t="shared" si="2"/>
        <v>489</v>
      </c>
      <c r="K20" s="20">
        <f t="shared" si="3"/>
        <v>397</v>
      </c>
      <c r="L20" s="20">
        <f t="shared" si="4"/>
        <v>886</v>
      </c>
      <c r="M20" s="21">
        <f>L20/L6</f>
        <v>0.05329964507008362</v>
      </c>
    </row>
    <row r="21" spans="1:13" ht="27.75" customHeight="1">
      <c r="A21" s="7" t="s">
        <v>21</v>
      </c>
      <c r="B21" s="16">
        <v>330</v>
      </c>
      <c r="C21" s="16">
        <v>353</v>
      </c>
      <c r="D21" s="8">
        <f t="shared" si="0"/>
        <v>683</v>
      </c>
      <c r="E21" s="17">
        <f>D21/D6</f>
        <v>0.041261402766870056</v>
      </c>
      <c r="F21" s="18">
        <v>1</v>
      </c>
      <c r="G21" s="18">
        <v>0</v>
      </c>
      <c r="H21" s="11">
        <f t="shared" si="1"/>
        <v>1</v>
      </c>
      <c r="I21" s="19">
        <f>H21/H6</f>
        <v>0.014285714285714285</v>
      </c>
      <c r="J21" s="20">
        <f t="shared" si="2"/>
        <v>331</v>
      </c>
      <c r="K21" s="20">
        <f t="shared" si="3"/>
        <v>353</v>
      </c>
      <c r="L21" s="20">
        <f t="shared" si="4"/>
        <v>684</v>
      </c>
      <c r="M21" s="21">
        <f>L21/L6</f>
        <v>0.04114780725500812</v>
      </c>
    </row>
    <row r="22" spans="1:13" ht="27.75" customHeight="1">
      <c r="A22" s="7" t="s">
        <v>22</v>
      </c>
      <c r="B22" s="16">
        <v>251</v>
      </c>
      <c r="C22" s="16">
        <v>347</v>
      </c>
      <c r="D22" s="8">
        <f t="shared" si="0"/>
        <v>598</v>
      </c>
      <c r="E22" s="17">
        <f>D22/D6</f>
        <v>0.036126381924726635</v>
      </c>
      <c r="F22" s="18">
        <v>0</v>
      </c>
      <c r="G22" s="18">
        <v>0</v>
      </c>
      <c r="H22" s="11">
        <f t="shared" si="1"/>
        <v>0</v>
      </c>
      <c r="I22" s="19">
        <f>H22/H6</f>
        <v>0</v>
      </c>
      <c r="J22" s="20">
        <f t="shared" si="2"/>
        <v>251</v>
      </c>
      <c r="K22" s="20">
        <f t="shared" si="3"/>
        <v>347</v>
      </c>
      <c r="L22" s="20">
        <f t="shared" si="4"/>
        <v>598</v>
      </c>
      <c r="M22" s="21">
        <f>L22/L6</f>
        <v>0.035974252541659146</v>
      </c>
    </row>
    <row r="23" spans="1:13" ht="27.75" customHeight="1">
      <c r="A23" s="7" t="s">
        <v>23</v>
      </c>
      <c r="B23" s="16">
        <v>121</v>
      </c>
      <c r="C23" s="16">
        <v>274</v>
      </c>
      <c r="D23" s="8">
        <f t="shared" si="0"/>
        <v>395</v>
      </c>
      <c r="E23" s="17">
        <f>D23/D6</f>
        <v>0.02386274391349</v>
      </c>
      <c r="F23" s="18">
        <v>0</v>
      </c>
      <c r="G23" s="18">
        <v>0</v>
      </c>
      <c r="H23" s="11">
        <f t="shared" si="1"/>
        <v>0</v>
      </c>
      <c r="I23" s="19">
        <f>H23/H6</f>
        <v>0</v>
      </c>
      <c r="J23" s="20">
        <f t="shared" si="2"/>
        <v>121</v>
      </c>
      <c r="K23" s="20">
        <f t="shared" si="3"/>
        <v>274</v>
      </c>
      <c r="L23" s="20">
        <f t="shared" si="4"/>
        <v>395</v>
      </c>
      <c r="M23" s="21">
        <f>L23/L6</f>
        <v>0.02376225711363773</v>
      </c>
    </row>
    <row r="24" spans="1:13" ht="27.75" customHeight="1">
      <c r="A24" s="7" t="s">
        <v>24</v>
      </c>
      <c r="B24" s="16">
        <v>70</v>
      </c>
      <c r="C24" s="16">
        <v>126</v>
      </c>
      <c r="D24" s="8">
        <f t="shared" si="0"/>
        <v>196</v>
      </c>
      <c r="E24" s="17">
        <f>D24/D6</f>
        <v>0.011840753941883646</v>
      </c>
      <c r="F24" s="18">
        <v>0</v>
      </c>
      <c r="G24" s="18">
        <v>0</v>
      </c>
      <c r="H24" s="11">
        <f t="shared" si="1"/>
        <v>0</v>
      </c>
      <c r="I24" s="19">
        <f>H24/H6</f>
        <v>0</v>
      </c>
      <c r="J24" s="20">
        <f t="shared" si="2"/>
        <v>70</v>
      </c>
      <c r="K24" s="20">
        <f t="shared" si="3"/>
        <v>126</v>
      </c>
      <c r="L24" s="20">
        <f t="shared" si="4"/>
        <v>196</v>
      </c>
      <c r="M24" s="21">
        <f>L24/L6</f>
        <v>0.011790892137399988</v>
      </c>
    </row>
    <row r="25" spans="1:13" ht="27.75" customHeight="1">
      <c r="A25" s="7" t="s">
        <v>25</v>
      </c>
      <c r="B25" s="16">
        <v>19</v>
      </c>
      <c r="C25" s="16">
        <v>53</v>
      </c>
      <c r="D25" s="8">
        <f t="shared" si="0"/>
        <v>72</v>
      </c>
      <c r="E25" s="17">
        <f>D25/D6</f>
        <v>0.004349664713345013</v>
      </c>
      <c r="F25" s="18">
        <v>0</v>
      </c>
      <c r="G25" s="18">
        <v>0</v>
      </c>
      <c r="H25" s="11">
        <f t="shared" si="1"/>
        <v>0</v>
      </c>
      <c r="I25" s="19">
        <f>H25/H6</f>
        <v>0</v>
      </c>
      <c r="J25" s="20">
        <f t="shared" si="2"/>
        <v>19</v>
      </c>
      <c r="K25" s="20">
        <f t="shared" si="3"/>
        <v>53</v>
      </c>
      <c r="L25" s="20">
        <f t="shared" si="4"/>
        <v>72</v>
      </c>
      <c r="M25" s="21">
        <f>L25/L6</f>
        <v>0.004331348132106118</v>
      </c>
    </row>
    <row r="26" spans="1:13" ht="27.75" customHeight="1">
      <c r="A26" s="7" t="s">
        <v>26</v>
      </c>
      <c r="B26" s="16">
        <v>1</v>
      </c>
      <c r="C26" s="16">
        <v>19</v>
      </c>
      <c r="D26" s="8">
        <f t="shared" si="0"/>
        <v>20</v>
      </c>
      <c r="E26" s="17">
        <f>D26/D6</f>
        <v>0.0012082401981513924</v>
      </c>
      <c r="F26" s="18">
        <v>0</v>
      </c>
      <c r="G26" s="18">
        <v>0</v>
      </c>
      <c r="H26" s="11">
        <f t="shared" si="1"/>
        <v>0</v>
      </c>
      <c r="I26" s="19">
        <f>H26/H6</f>
        <v>0</v>
      </c>
      <c r="J26" s="20">
        <f t="shared" si="2"/>
        <v>1</v>
      </c>
      <c r="K26" s="20">
        <f t="shared" si="3"/>
        <v>19</v>
      </c>
      <c r="L26" s="20">
        <f t="shared" si="4"/>
        <v>20</v>
      </c>
      <c r="M26" s="21">
        <f>L26/L6</f>
        <v>0.0012031522589183662</v>
      </c>
    </row>
    <row r="27" spans="1:13" ht="27.75" customHeight="1" thickBot="1">
      <c r="A27" s="22" t="s">
        <v>27</v>
      </c>
      <c r="B27" s="23">
        <v>0</v>
      </c>
      <c r="C27" s="23">
        <v>4</v>
      </c>
      <c r="D27" s="24">
        <f t="shared" si="0"/>
        <v>4</v>
      </c>
      <c r="E27" s="25">
        <f>D27/D6</f>
        <v>0.0002416480396302785</v>
      </c>
      <c r="F27" s="26">
        <v>0</v>
      </c>
      <c r="G27" s="26">
        <v>0</v>
      </c>
      <c r="H27" s="27">
        <f t="shared" si="1"/>
        <v>0</v>
      </c>
      <c r="I27" s="28">
        <f>H27/H6</f>
        <v>0</v>
      </c>
      <c r="J27" s="29">
        <f t="shared" si="2"/>
        <v>0</v>
      </c>
      <c r="K27" s="29">
        <f t="shared" si="3"/>
        <v>4</v>
      </c>
      <c r="L27" s="29">
        <f t="shared" si="4"/>
        <v>4</v>
      </c>
      <c r="M27" s="30">
        <f>L27/L6</f>
        <v>0.00024063045178367322</v>
      </c>
    </row>
    <row r="28" spans="1:13" ht="27.75" customHeight="1" thickTop="1">
      <c r="A28" s="31"/>
      <c r="B28" s="31"/>
      <c r="C28" s="31"/>
      <c r="D28" s="31"/>
      <c r="E28" s="31"/>
      <c r="F28" s="31"/>
      <c r="G28" s="31"/>
      <c r="H28" s="32"/>
      <c r="I28" s="32"/>
      <c r="J28" s="32"/>
      <c r="K28" s="32"/>
      <c r="L28" s="32"/>
      <c r="M28" s="32"/>
    </row>
    <row r="29" spans="1:13" ht="27.75" customHeight="1">
      <c r="A29" s="31"/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  <c r="M29" s="32"/>
    </row>
    <row r="30" spans="1:13" ht="27.75" customHeight="1">
      <c r="A30" s="31"/>
      <c r="B30" s="31"/>
      <c r="C30" s="31"/>
      <c r="D30" s="31"/>
      <c r="E30" s="31"/>
      <c r="F30" s="31"/>
      <c r="G30" s="31"/>
      <c r="H30" s="32"/>
      <c r="I30" s="32"/>
      <c r="J30" s="32"/>
      <c r="K30" s="32"/>
      <c r="L30" s="32"/>
      <c r="M30" s="32"/>
    </row>
    <row r="31" spans="1:13" ht="27" customHeight="1">
      <c r="A31" s="31"/>
      <c r="B31" s="31"/>
      <c r="C31" s="31"/>
      <c r="D31" s="31"/>
      <c r="E31" s="31"/>
      <c r="F31" s="31"/>
      <c r="G31" s="31"/>
      <c r="H31" s="32"/>
      <c r="I31" s="32"/>
      <c r="J31" s="32"/>
      <c r="K31" s="32"/>
      <c r="L31" s="32"/>
      <c r="M31" s="32"/>
    </row>
    <row r="32" spans="1:13" ht="27" customHeight="1">
      <c r="A32" s="31"/>
      <c r="B32" s="31"/>
      <c r="C32" s="31"/>
      <c r="D32" s="31"/>
      <c r="E32" s="31"/>
      <c r="F32" s="31"/>
      <c r="G32" s="31"/>
      <c r="H32" s="32"/>
      <c r="I32" s="32"/>
      <c r="J32" s="32"/>
      <c r="K32" s="32"/>
      <c r="L32" s="32"/>
      <c r="M32" s="32"/>
    </row>
    <row r="33" spans="1:13" ht="27" customHeight="1">
      <c r="A33" s="31"/>
      <c r="B33" s="31"/>
      <c r="C33" s="31"/>
      <c r="D33" s="31"/>
      <c r="E33" s="31"/>
      <c r="F33" s="31"/>
      <c r="G33" s="31"/>
      <c r="H33" s="32"/>
      <c r="I33" s="32"/>
      <c r="J33" s="32"/>
      <c r="K33" s="32"/>
      <c r="L33" s="32"/>
      <c r="M33" s="32"/>
    </row>
    <row r="34" spans="1:13" ht="27" customHeight="1">
      <c r="A34" s="31"/>
      <c r="B34" s="31"/>
      <c r="C34" s="31"/>
      <c r="D34" s="31"/>
      <c r="E34" s="31"/>
      <c r="F34" s="31"/>
      <c r="G34" s="33"/>
      <c r="H34" s="34"/>
      <c r="I34" s="34"/>
      <c r="J34" s="34"/>
      <c r="K34" s="34"/>
      <c r="L34" s="34"/>
      <c r="M34" s="34"/>
    </row>
    <row r="35" spans="1:13" ht="13.5">
      <c r="A35" s="31"/>
      <c r="B35" s="31"/>
      <c r="C35" s="31"/>
      <c r="D35" s="31"/>
      <c r="E35" s="31"/>
      <c r="F35" s="31"/>
      <c r="G35" s="33"/>
      <c r="H35" s="34"/>
      <c r="I35" s="34"/>
      <c r="J35" s="34"/>
      <c r="K35" s="34"/>
      <c r="L35" s="34"/>
      <c r="M35" s="34"/>
    </row>
    <row r="36" spans="1:13" ht="13.5">
      <c r="A36" s="31"/>
      <c r="B36" s="31"/>
      <c r="C36" s="31"/>
      <c r="D36" s="31"/>
      <c r="E36" s="31"/>
      <c r="F36" s="31"/>
      <c r="G36" s="33"/>
      <c r="H36" s="34"/>
      <c r="I36" s="34"/>
      <c r="J36" s="34"/>
      <c r="K36" s="34"/>
      <c r="L36" s="34"/>
      <c r="M36" s="34"/>
    </row>
    <row r="37" spans="1:13" ht="13.5">
      <c r="A37" s="31"/>
      <c r="B37" s="31"/>
      <c r="C37" s="31"/>
      <c r="D37" s="31"/>
      <c r="E37" s="31"/>
      <c r="F37" s="31"/>
      <c r="G37" s="33"/>
      <c r="H37" s="34"/>
      <c r="I37" s="34"/>
      <c r="J37" s="34"/>
      <c r="K37" s="34"/>
      <c r="L37" s="34"/>
      <c r="M37" s="34"/>
    </row>
    <row r="38" spans="1:13" ht="13.5">
      <c r="A38" s="31"/>
      <c r="B38" s="31"/>
      <c r="C38" s="31"/>
      <c r="D38" s="31"/>
      <c r="E38" s="31"/>
      <c r="F38" s="31"/>
      <c r="G38" s="33"/>
      <c r="H38" s="34"/>
      <c r="I38" s="34"/>
      <c r="J38" s="34"/>
      <c r="K38" s="34"/>
      <c r="L38" s="34"/>
      <c r="M38" s="34"/>
    </row>
    <row r="39" spans="1:13" ht="13.5">
      <c r="A39" s="31"/>
      <c r="B39" s="31"/>
      <c r="C39" s="31"/>
      <c r="D39" s="31"/>
      <c r="E39" s="31"/>
      <c r="F39" s="31"/>
      <c r="G39" s="33"/>
      <c r="H39" s="34"/>
      <c r="I39" s="34"/>
      <c r="J39" s="34"/>
      <c r="K39" s="34"/>
      <c r="L39" s="34"/>
      <c r="M39" s="34"/>
    </row>
    <row r="40" spans="1:13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3.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3.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3.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</sheetData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G15" sqref="G15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1"/>
      <c r="B3" s="1"/>
      <c r="C3" s="1"/>
      <c r="D3" s="1"/>
      <c r="E3" s="1"/>
      <c r="F3" s="1"/>
      <c r="G3" s="2"/>
      <c r="H3" s="40" t="s">
        <v>40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31</v>
      </c>
      <c r="C4" s="41"/>
      <c r="D4" s="41"/>
      <c r="E4" s="41"/>
      <c r="F4" s="42" t="s">
        <v>2</v>
      </c>
      <c r="G4" s="42"/>
      <c r="H4" s="42"/>
      <c r="I4" s="42"/>
      <c r="J4" s="35" t="s">
        <v>3</v>
      </c>
      <c r="K4" s="35"/>
      <c r="L4" s="35"/>
      <c r="M4" s="36"/>
    </row>
    <row r="5" spans="1:13" ht="27.75" customHeight="1">
      <c r="A5" s="38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/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27.75" customHeight="1">
      <c r="A6" s="7" t="s">
        <v>32</v>
      </c>
      <c r="B6" s="8">
        <f>SUM(B7:B27)</f>
        <v>8219</v>
      </c>
      <c r="C6" s="8">
        <f>SUM(C7:C27)</f>
        <v>8310</v>
      </c>
      <c r="D6" s="8">
        <f aca="true" t="shared" si="0" ref="D6:D27">B6+C6</f>
        <v>16529</v>
      </c>
      <c r="E6" s="9">
        <f>SUM(E7:E27)</f>
        <v>1</v>
      </c>
      <c r="F6" s="10">
        <f>SUM(F7:F27)</f>
        <v>25</v>
      </c>
      <c r="G6" s="10">
        <f>SUM(G7:G27)</f>
        <v>45</v>
      </c>
      <c r="H6" s="11">
        <f aca="true" t="shared" si="1" ref="H6:H27">F6+G6</f>
        <v>70</v>
      </c>
      <c r="I6" s="12">
        <f>SUM(I7:I27)</f>
        <v>0.9999999999999998</v>
      </c>
      <c r="J6" s="13">
        <f aca="true" t="shared" si="2" ref="J6:J27">SUM(B6,F6)</f>
        <v>8244</v>
      </c>
      <c r="K6" s="13">
        <f aca="true" t="shared" si="3" ref="K6:K27">SUM(C6,G6)</f>
        <v>8355</v>
      </c>
      <c r="L6" s="14">
        <f aca="true" t="shared" si="4" ref="L6:L27">J6+K6</f>
        <v>16599</v>
      </c>
      <c r="M6" s="15">
        <f>SUM(M7:M27)</f>
        <v>1.0000000000000002</v>
      </c>
    </row>
    <row r="7" spans="1:13" ht="27.75" customHeight="1">
      <c r="A7" s="7" t="s">
        <v>39</v>
      </c>
      <c r="B7" s="16">
        <v>248</v>
      </c>
      <c r="C7" s="16">
        <v>214</v>
      </c>
      <c r="D7" s="8">
        <f t="shared" si="0"/>
        <v>462</v>
      </c>
      <c r="E7" s="17">
        <f>D7/D6</f>
        <v>0.027950874221066006</v>
      </c>
      <c r="F7" s="18">
        <v>0</v>
      </c>
      <c r="G7" s="18">
        <v>0</v>
      </c>
      <c r="H7" s="11">
        <f t="shared" si="1"/>
        <v>0</v>
      </c>
      <c r="I7" s="19">
        <f>H7/H6</f>
        <v>0</v>
      </c>
      <c r="J7" s="20">
        <f t="shared" si="2"/>
        <v>248</v>
      </c>
      <c r="K7" s="20">
        <f t="shared" si="3"/>
        <v>214</v>
      </c>
      <c r="L7" s="20">
        <f t="shared" si="4"/>
        <v>462</v>
      </c>
      <c r="M7" s="21">
        <f>L7/L6</f>
        <v>0.027833001988071572</v>
      </c>
    </row>
    <row r="8" spans="1:13" ht="27.75" customHeight="1">
      <c r="A8" s="7" t="s">
        <v>10</v>
      </c>
      <c r="B8" s="16">
        <v>267</v>
      </c>
      <c r="C8" s="16">
        <v>285</v>
      </c>
      <c r="D8" s="8">
        <f t="shared" si="0"/>
        <v>552</v>
      </c>
      <c r="E8" s="17">
        <f>D8/D6</f>
        <v>0.03339584971867626</v>
      </c>
      <c r="F8" s="18">
        <v>0</v>
      </c>
      <c r="G8" s="18">
        <v>1</v>
      </c>
      <c r="H8" s="11">
        <f t="shared" si="1"/>
        <v>1</v>
      </c>
      <c r="I8" s="19">
        <f>H8/H6</f>
        <v>0.014285714285714285</v>
      </c>
      <c r="J8" s="20">
        <f t="shared" si="2"/>
        <v>267</v>
      </c>
      <c r="K8" s="20">
        <f t="shared" si="3"/>
        <v>286</v>
      </c>
      <c r="L8" s="20">
        <f t="shared" si="4"/>
        <v>553</v>
      </c>
      <c r="M8" s="21">
        <f>L8/L6</f>
        <v>0.033315259955419</v>
      </c>
    </row>
    <row r="9" spans="1:13" ht="27.75" customHeight="1">
      <c r="A9" s="7" t="s">
        <v>11</v>
      </c>
      <c r="B9" s="16">
        <v>375</v>
      </c>
      <c r="C9" s="16">
        <v>370</v>
      </c>
      <c r="D9" s="8">
        <f t="shared" si="0"/>
        <v>745</v>
      </c>
      <c r="E9" s="17">
        <f>D9/D6</f>
        <v>0.04507229717466271</v>
      </c>
      <c r="F9" s="18">
        <v>0</v>
      </c>
      <c r="G9" s="18">
        <v>2</v>
      </c>
      <c r="H9" s="11">
        <f t="shared" si="1"/>
        <v>2</v>
      </c>
      <c r="I9" s="19">
        <f>H9/H6</f>
        <v>0.02857142857142857</v>
      </c>
      <c r="J9" s="20">
        <f t="shared" si="2"/>
        <v>375</v>
      </c>
      <c r="K9" s="20">
        <f t="shared" si="3"/>
        <v>372</v>
      </c>
      <c r="L9" s="20">
        <f t="shared" si="4"/>
        <v>747</v>
      </c>
      <c r="M9" s="21">
        <f>L9/L6</f>
        <v>0.04500271100668715</v>
      </c>
    </row>
    <row r="10" spans="1:13" ht="27.75" customHeight="1">
      <c r="A10" s="7" t="s">
        <v>12</v>
      </c>
      <c r="B10" s="16">
        <v>581</v>
      </c>
      <c r="C10" s="16">
        <v>529</v>
      </c>
      <c r="D10" s="8">
        <f t="shared" si="0"/>
        <v>1110</v>
      </c>
      <c r="E10" s="17">
        <f>D10/D6</f>
        <v>0.06715469780385988</v>
      </c>
      <c r="F10" s="18">
        <v>2</v>
      </c>
      <c r="G10" s="18">
        <v>0</v>
      </c>
      <c r="H10" s="11">
        <f t="shared" si="1"/>
        <v>2</v>
      </c>
      <c r="I10" s="19">
        <f>H10/H6</f>
        <v>0.02857142857142857</v>
      </c>
      <c r="J10" s="20">
        <f t="shared" si="2"/>
        <v>583</v>
      </c>
      <c r="K10" s="20">
        <f t="shared" si="3"/>
        <v>529</v>
      </c>
      <c r="L10" s="20">
        <f t="shared" si="4"/>
        <v>1112</v>
      </c>
      <c r="M10" s="21">
        <f>L10/L6</f>
        <v>0.06699198746912464</v>
      </c>
    </row>
    <row r="11" spans="1:13" ht="27.75" customHeight="1">
      <c r="A11" s="7" t="s">
        <v>34</v>
      </c>
      <c r="B11" s="16">
        <v>649</v>
      </c>
      <c r="C11" s="16">
        <v>546</v>
      </c>
      <c r="D11" s="8">
        <f t="shared" si="0"/>
        <v>1195</v>
      </c>
      <c r="E11" s="17">
        <f>D11/D6</f>
        <v>0.07229717466271401</v>
      </c>
      <c r="F11" s="18">
        <v>4</v>
      </c>
      <c r="G11" s="18">
        <v>3</v>
      </c>
      <c r="H11" s="11">
        <f t="shared" si="1"/>
        <v>7</v>
      </c>
      <c r="I11" s="19">
        <f>H11/H6</f>
        <v>0.1</v>
      </c>
      <c r="J11" s="20">
        <f t="shared" si="2"/>
        <v>653</v>
      </c>
      <c r="K11" s="20">
        <f t="shared" si="3"/>
        <v>549</v>
      </c>
      <c r="L11" s="20">
        <f t="shared" si="4"/>
        <v>1202</v>
      </c>
      <c r="M11" s="21">
        <f>L11/L6</f>
        <v>0.07241400084342431</v>
      </c>
    </row>
    <row r="12" spans="1:13" ht="27.75" customHeight="1">
      <c r="A12" s="7" t="s">
        <v>13</v>
      </c>
      <c r="B12" s="16">
        <v>586</v>
      </c>
      <c r="C12" s="16">
        <v>553</v>
      </c>
      <c r="D12" s="8">
        <f t="shared" si="0"/>
        <v>1139</v>
      </c>
      <c r="E12" s="17">
        <f>D12/D6</f>
        <v>0.0689091899086454</v>
      </c>
      <c r="F12" s="18">
        <v>2</v>
      </c>
      <c r="G12" s="18">
        <v>4</v>
      </c>
      <c r="H12" s="11">
        <f t="shared" si="1"/>
        <v>6</v>
      </c>
      <c r="I12" s="19">
        <f>H12/H6</f>
        <v>0.08571428571428572</v>
      </c>
      <c r="J12" s="20">
        <f t="shared" si="2"/>
        <v>588</v>
      </c>
      <c r="K12" s="20">
        <f t="shared" si="3"/>
        <v>557</v>
      </c>
      <c r="L12" s="20">
        <f t="shared" si="4"/>
        <v>1145</v>
      </c>
      <c r="M12" s="21">
        <f>L12/L6</f>
        <v>0.06898005903970118</v>
      </c>
    </row>
    <row r="13" spans="1:13" ht="27.75" customHeight="1">
      <c r="A13" s="7" t="s">
        <v>14</v>
      </c>
      <c r="B13" s="16">
        <v>500</v>
      </c>
      <c r="C13" s="16">
        <v>454</v>
      </c>
      <c r="D13" s="8">
        <f t="shared" si="0"/>
        <v>954</v>
      </c>
      <c r="E13" s="17">
        <f>D13/D6</f>
        <v>0.05771674027466876</v>
      </c>
      <c r="F13" s="18">
        <v>5</v>
      </c>
      <c r="G13" s="18">
        <v>2</v>
      </c>
      <c r="H13" s="11">
        <f t="shared" si="1"/>
        <v>7</v>
      </c>
      <c r="I13" s="19">
        <f>H13/H6</f>
        <v>0.1</v>
      </c>
      <c r="J13" s="20">
        <f t="shared" si="2"/>
        <v>505</v>
      </c>
      <c r="K13" s="20">
        <f t="shared" si="3"/>
        <v>456</v>
      </c>
      <c r="L13" s="20">
        <f t="shared" si="4"/>
        <v>961</v>
      </c>
      <c r="M13" s="21">
        <f>L13/L6</f>
        <v>0.057895053918910776</v>
      </c>
    </row>
    <row r="14" spans="1:13" ht="27.75" customHeight="1">
      <c r="A14" s="7" t="s">
        <v>15</v>
      </c>
      <c r="B14" s="16">
        <v>357</v>
      </c>
      <c r="C14" s="16">
        <v>340</v>
      </c>
      <c r="D14" s="8">
        <f t="shared" si="0"/>
        <v>697</v>
      </c>
      <c r="E14" s="17">
        <f>D14/D6</f>
        <v>0.04216831024260391</v>
      </c>
      <c r="F14" s="18">
        <v>0</v>
      </c>
      <c r="G14" s="18">
        <v>9</v>
      </c>
      <c r="H14" s="11">
        <f t="shared" si="1"/>
        <v>9</v>
      </c>
      <c r="I14" s="19">
        <f>H14/H6</f>
        <v>0.12857142857142856</v>
      </c>
      <c r="J14" s="20">
        <f t="shared" si="2"/>
        <v>357</v>
      </c>
      <c r="K14" s="20">
        <f t="shared" si="3"/>
        <v>349</v>
      </c>
      <c r="L14" s="20">
        <f t="shared" si="4"/>
        <v>706</v>
      </c>
      <c r="M14" s="21">
        <f>L14/L6</f>
        <v>0.04253268269172842</v>
      </c>
    </row>
    <row r="15" spans="1:13" ht="27.75" customHeight="1">
      <c r="A15" s="7" t="s">
        <v>35</v>
      </c>
      <c r="B15" s="16">
        <v>341</v>
      </c>
      <c r="C15" s="16">
        <v>388</v>
      </c>
      <c r="D15" s="8">
        <f t="shared" si="0"/>
        <v>729</v>
      </c>
      <c r="E15" s="17">
        <f>D15/D6</f>
        <v>0.04410430153064311</v>
      </c>
      <c r="F15" s="18">
        <v>2</v>
      </c>
      <c r="G15" s="18">
        <v>7</v>
      </c>
      <c r="H15" s="11">
        <f t="shared" si="1"/>
        <v>9</v>
      </c>
      <c r="I15" s="19">
        <f>H15/H6</f>
        <v>0.12857142857142856</v>
      </c>
      <c r="J15" s="20">
        <f t="shared" si="2"/>
        <v>343</v>
      </c>
      <c r="K15" s="20">
        <f t="shared" si="3"/>
        <v>395</v>
      </c>
      <c r="L15" s="20">
        <f t="shared" si="4"/>
        <v>738</v>
      </c>
      <c r="M15" s="21">
        <f>L15/L6</f>
        <v>0.04446050966925719</v>
      </c>
    </row>
    <row r="16" spans="1:13" ht="27.75" customHeight="1">
      <c r="A16" s="7" t="s">
        <v>16</v>
      </c>
      <c r="B16" s="16">
        <v>500</v>
      </c>
      <c r="C16" s="16">
        <v>595</v>
      </c>
      <c r="D16" s="8">
        <f t="shared" si="0"/>
        <v>1095</v>
      </c>
      <c r="E16" s="17">
        <f>D16/D6</f>
        <v>0.0662472018875915</v>
      </c>
      <c r="F16" s="18">
        <v>1</v>
      </c>
      <c r="G16" s="18">
        <v>6</v>
      </c>
      <c r="H16" s="11">
        <f t="shared" si="1"/>
        <v>7</v>
      </c>
      <c r="I16" s="19">
        <f>H16/H6</f>
        <v>0.1</v>
      </c>
      <c r="J16" s="20">
        <f t="shared" si="2"/>
        <v>501</v>
      </c>
      <c r="K16" s="20">
        <f t="shared" si="3"/>
        <v>601</v>
      </c>
      <c r="L16" s="20">
        <f t="shared" si="4"/>
        <v>1102</v>
      </c>
      <c r="M16" s="21">
        <f>L16/L6</f>
        <v>0.0663895415386469</v>
      </c>
    </row>
    <row r="17" spans="1:13" ht="27.75" customHeight="1">
      <c r="A17" s="7" t="s">
        <v>17</v>
      </c>
      <c r="B17" s="16">
        <v>809</v>
      </c>
      <c r="C17" s="16">
        <v>871</v>
      </c>
      <c r="D17" s="8">
        <f t="shared" si="0"/>
        <v>1680</v>
      </c>
      <c r="E17" s="17">
        <f>D17/D6</f>
        <v>0.1016395426220582</v>
      </c>
      <c r="F17" s="18">
        <v>2</v>
      </c>
      <c r="G17" s="18">
        <v>5</v>
      </c>
      <c r="H17" s="11">
        <f t="shared" si="1"/>
        <v>7</v>
      </c>
      <c r="I17" s="19">
        <f>H17/H6</f>
        <v>0.1</v>
      </c>
      <c r="J17" s="20">
        <f t="shared" si="2"/>
        <v>811</v>
      </c>
      <c r="K17" s="20">
        <f t="shared" si="3"/>
        <v>876</v>
      </c>
      <c r="L17" s="20">
        <f t="shared" si="4"/>
        <v>1687</v>
      </c>
      <c r="M17" s="21">
        <f>L17/L6</f>
        <v>0.10163262847159467</v>
      </c>
    </row>
    <row r="18" spans="1:13" ht="27.75" customHeight="1">
      <c r="A18" s="7" t="s">
        <v>18</v>
      </c>
      <c r="B18" s="16">
        <v>894</v>
      </c>
      <c r="C18" s="16">
        <v>951</v>
      </c>
      <c r="D18" s="8">
        <f t="shared" si="0"/>
        <v>1845</v>
      </c>
      <c r="E18" s="17">
        <f>D18/D6</f>
        <v>0.11162199770101035</v>
      </c>
      <c r="F18" s="18">
        <v>3</v>
      </c>
      <c r="G18" s="18">
        <v>2</v>
      </c>
      <c r="H18" s="11">
        <f t="shared" si="1"/>
        <v>5</v>
      </c>
      <c r="I18" s="19">
        <f>H18/H6</f>
        <v>0.07142857142857142</v>
      </c>
      <c r="J18" s="20">
        <f t="shared" si="2"/>
        <v>897</v>
      </c>
      <c r="K18" s="20">
        <f t="shared" si="3"/>
        <v>953</v>
      </c>
      <c r="L18" s="20">
        <f t="shared" si="4"/>
        <v>1850</v>
      </c>
      <c r="M18" s="21">
        <f>L18/L6</f>
        <v>0.11145249713838183</v>
      </c>
    </row>
    <row r="19" spans="1:13" ht="27.75" customHeight="1">
      <c r="A19" s="7" t="s">
        <v>19</v>
      </c>
      <c r="B19" s="16">
        <v>822</v>
      </c>
      <c r="C19" s="16">
        <v>648</v>
      </c>
      <c r="D19" s="8">
        <f t="shared" si="0"/>
        <v>1470</v>
      </c>
      <c r="E19" s="17">
        <f>D19/D6</f>
        <v>0.08893459979430092</v>
      </c>
      <c r="F19" s="18">
        <v>2</v>
      </c>
      <c r="G19" s="18">
        <v>2</v>
      </c>
      <c r="H19" s="11">
        <f t="shared" si="1"/>
        <v>4</v>
      </c>
      <c r="I19" s="19">
        <f>H19/H6</f>
        <v>0.05714285714285714</v>
      </c>
      <c r="J19" s="20">
        <f t="shared" si="2"/>
        <v>824</v>
      </c>
      <c r="K19" s="20">
        <f t="shared" si="3"/>
        <v>650</v>
      </c>
      <c r="L19" s="20">
        <f t="shared" si="4"/>
        <v>1474</v>
      </c>
      <c r="M19" s="21">
        <f>L19/L6</f>
        <v>0.08880053015241882</v>
      </c>
    </row>
    <row r="20" spans="1:13" ht="27.75" customHeight="1">
      <c r="A20" s="7" t="s">
        <v>20</v>
      </c>
      <c r="B20" s="16">
        <v>487</v>
      </c>
      <c r="C20" s="16">
        <v>393</v>
      </c>
      <c r="D20" s="8">
        <f t="shared" si="0"/>
        <v>880</v>
      </c>
      <c r="E20" s="17">
        <f>D20/D6</f>
        <v>0.05323976042107811</v>
      </c>
      <c r="F20" s="18">
        <v>1</v>
      </c>
      <c r="G20" s="18">
        <v>2</v>
      </c>
      <c r="H20" s="11">
        <f t="shared" si="1"/>
        <v>3</v>
      </c>
      <c r="I20" s="19">
        <f>H20/H6</f>
        <v>0.04285714285714286</v>
      </c>
      <c r="J20" s="20">
        <f t="shared" si="2"/>
        <v>488</v>
      </c>
      <c r="K20" s="20">
        <f t="shared" si="3"/>
        <v>395</v>
      </c>
      <c r="L20" s="20">
        <f t="shared" si="4"/>
        <v>883</v>
      </c>
      <c r="M20" s="21">
        <f>L20/L6</f>
        <v>0.053195975661184405</v>
      </c>
    </row>
    <row r="21" spans="1:13" ht="27.75" customHeight="1">
      <c r="A21" s="7" t="s">
        <v>21</v>
      </c>
      <c r="B21" s="16">
        <v>338</v>
      </c>
      <c r="C21" s="16">
        <v>349</v>
      </c>
      <c r="D21" s="8">
        <f t="shared" si="0"/>
        <v>687</v>
      </c>
      <c r="E21" s="17">
        <f>D21/D6</f>
        <v>0.04156331296509166</v>
      </c>
      <c r="F21" s="18">
        <v>1</v>
      </c>
      <c r="G21" s="18">
        <v>0</v>
      </c>
      <c r="H21" s="11">
        <f t="shared" si="1"/>
        <v>1</v>
      </c>
      <c r="I21" s="19">
        <f>H21/H6</f>
        <v>0.014285714285714285</v>
      </c>
      <c r="J21" s="20">
        <f t="shared" si="2"/>
        <v>339</v>
      </c>
      <c r="K21" s="20">
        <f t="shared" si="3"/>
        <v>349</v>
      </c>
      <c r="L21" s="20">
        <f t="shared" si="4"/>
        <v>688</v>
      </c>
      <c r="M21" s="21">
        <f>L21/L6</f>
        <v>0.04144828001686848</v>
      </c>
    </row>
    <row r="22" spans="1:13" ht="27.75" customHeight="1">
      <c r="A22" s="7" t="s">
        <v>22</v>
      </c>
      <c r="B22" s="16">
        <v>253</v>
      </c>
      <c r="C22" s="16">
        <v>351</v>
      </c>
      <c r="D22" s="8">
        <f t="shared" si="0"/>
        <v>604</v>
      </c>
      <c r="E22" s="17">
        <f>D22/D6</f>
        <v>0.03654183556173997</v>
      </c>
      <c r="F22" s="18">
        <v>0</v>
      </c>
      <c r="G22" s="18">
        <v>0</v>
      </c>
      <c r="H22" s="11">
        <f t="shared" si="1"/>
        <v>0</v>
      </c>
      <c r="I22" s="19">
        <f>H22/H6</f>
        <v>0</v>
      </c>
      <c r="J22" s="20">
        <f t="shared" si="2"/>
        <v>253</v>
      </c>
      <c r="K22" s="20">
        <f t="shared" si="3"/>
        <v>351</v>
      </c>
      <c r="L22" s="20">
        <f t="shared" si="4"/>
        <v>604</v>
      </c>
      <c r="M22" s="21">
        <f>L22/L6</f>
        <v>0.036387734200855476</v>
      </c>
    </row>
    <row r="23" spans="1:13" ht="27.75" customHeight="1">
      <c r="A23" s="7" t="s">
        <v>23</v>
      </c>
      <c r="B23" s="16">
        <v>120</v>
      </c>
      <c r="C23" s="16">
        <v>270</v>
      </c>
      <c r="D23" s="8">
        <f t="shared" si="0"/>
        <v>390</v>
      </c>
      <c r="E23" s="17">
        <f>D23/D6</f>
        <v>0.023594893822977796</v>
      </c>
      <c r="F23" s="18">
        <v>0</v>
      </c>
      <c r="G23" s="18">
        <v>0</v>
      </c>
      <c r="H23" s="11">
        <f t="shared" si="1"/>
        <v>0</v>
      </c>
      <c r="I23" s="19">
        <f>H23/H6</f>
        <v>0</v>
      </c>
      <c r="J23" s="20">
        <f t="shared" si="2"/>
        <v>120</v>
      </c>
      <c r="K23" s="20">
        <f t="shared" si="3"/>
        <v>270</v>
      </c>
      <c r="L23" s="20">
        <f t="shared" si="4"/>
        <v>390</v>
      </c>
      <c r="M23" s="21">
        <f>L23/L6</f>
        <v>0.023495391288631845</v>
      </c>
    </row>
    <row r="24" spans="1:13" ht="27.75" customHeight="1">
      <c r="A24" s="7" t="s">
        <v>24</v>
      </c>
      <c r="B24" s="16">
        <v>72</v>
      </c>
      <c r="C24" s="16">
        <v>130</v>
      </c>
      <c r="D24" s="8">
        <f t="shared" si="0"/>
        <v>202</v>
      </c>
      <c r="E24" s="17">
        <f>D24/D6</f>
        <v>0.012220945005747474</v>
      </c>
      <c r="F24" s="18">
        <v>0</v>
      </c>
      <c r="G24" s="18">
        <v>0</v>
      </c>
      <c r="H24" s="11">
        <f t="shared" si="1"/>
        <v>0</v>
      </c>
      <c r="I24" s="19">
        <f>H24/H6</f>
        <v>0</v>
      </c>
      <c r="J24" s="20">
        <f t="shared" si="2"/>
        <v>72</v>
      </c>
      <c r="K24" s="20">
        <f t="shared" si="3"/>
        <v>130</v>
      </c>
      <c r="L24" s="20">
        <f t="shared" si="4"/>
        <v>202</v>
      </c>
      <c r="M24" s="21">
        <f>L24/L6</f>
        <v>0.012169407795650341</v>
      </c>
    </row>
    <row r="25" spans="1:13" ht="27.75" customHeight="1">
      <c r="A25" s="7" t="s">
        <v>25</v>
      </c>
      <c r="B25" s="16">
        <v>19</v>
      </c>
      <c r="C25" s="16">
        <v>52</v>
      </c>
      <c r="D25" s="8">
        <f t="shared" si="0"/>
        <v>71</v>
      </c>
      <c r="E25" s="17">
        <f>D25/D6</f>
        <v>0.004295480670336984</v>
      </c>
      <c r="F25" s="18">
        <v>0</v>
      </c>
      <c r="G25" s="18">
        <v>0</v>
      </c>
      <c r="H25" s="11">
        <f t="shared" si="1"/>
        <v>0</v>
      </c>
      <c r="I25" s="19">
        <f>H25/H6</f>
        <v>0</v>
      </c>
      <c r="J25" s="20">
        <f t="shared" si="2"/>
        <v>19</v>
      </c>
      <c r="K25" s="20">
        <f t="shared" si="3"/>
        <v>52</v>
      </c>
      <c r="L25" s="20">
        <f t="shared" si="4"/>
        <v>71</v>
      </c>
      <c r="M25" s="21">
        <f>L25/L6</f>
        <v>0.004277366106391951</v>
      </c>
    </row>
    <row r="26" spans="1:13" ht="27.75" customHeight="1">
      <c r="A26" s="7" t="s">
        <v>26</v>
      </c>
      <c r="B26" s="16">
        <v>1</v>
      </c>
      <c r="C26" s="16">
        <v>18</v>
      </c>
      <c r="D26" s="8">
        <f t="shared" si="0"/>
        <v>19</v>
      </c>
      <c r="E26" s="17">
        <f>D26/D6</f>
        <v>0.0011494948272732773</v>
      </c>
      <c r="F26" s="18">
        <v>0</v>
      </c>
      <c r="G26" s="18">
        <v>0</v>
      </c>
      <c r="H26" s="11">
        <f t="shared" si="1"/>
        <v>0</v>
      </c>
      <c r="I26" s="19">
        <f>H26/H6</f>
        <v>0</v>
      </c>
      <c r="J26" s="20">
        <f t="shared" si="2"/>
        <v>1</v>
      </c>
      <c r="K26" s="20">
        <f t="shared" si="3"/>
        <v>18</v>
      </c>
      <c r="L26" s="20">
        <f t="shared" si="4"/>
        <v>19</v>
      </c>
      <c r="M26" s="21">
        <f>L26/L6</f>
        <v>0.0011446472679077053</v>
      </c>
    </row>
    <row r="27" spans="1:13" ht="27.75" customHeight="1" thickBot="1">
      <c r="A27" s="22" t="s">
        <v>27</v>
      </c>
      <c r="B27" s="23">
        <v>0</v>
      </c>
      <c r="C27" s="23">
        <v>3</v>
      </c>
      <c r="D27" s="24">
        <f t="shared" si="0"/>
        <v>3</v>
      </c>
      <c r="E27" s="25">
        <f>D27/D6</f>
        <v>0.00018149918325367537</v>
      </c>
      <c r="F27" s="26">
        <v>0</v>
      </c>
      <c r="G27" s="26">
        <v>0</v>
      </c>
      <c r="H27" s="27">
        <f t="shared" si="1"/>
        <v>0</v>
      </c>
      <c r="I27" s="28">
        <f>H27/H6</f>
        <v>0</v>
      </c>
      <c r="J27" s="29">
        <f t="shared" si="2"/>
        <v>0</v>
      </c>
      <c r="K27" s="29">
        <f t="shared" si="3"/>
        <v>3</v>
      </c>
      <c r="L27" s="29">
        <f t="shared" si="4"/>
        <v>3</v>
      </c>
      <c r="M27" s="30">
        <f>L27/L6</f>
        <v>0.0001807337791433219</v>
      </c>
    </row>
    <row r="28" spans="1:13" ht="27.75" customHeight="1" thickTop="1">
      <c r="A28" s="31"/>
      <c r="B28" s="31"/>
      <c r="C28" s="31"/>
      <c r="D28" s="31"/>
      <c r="E28" s="31"/>
      <c r="F28" s="31"/>
      <c r="G28" s="31"/>
      <c r="H28" s="32"/>
      <c r="I28" s="32"/>
      <c r="J28" s="32"/>
      <c r="K28" s="32"/>
      <c r="L28" s="32"/>
      <c r="M28" s="32"/>
    </row>
    <row r="29" spans="1:13" ht="27.75" customHeight="1">
      <c r="A29" s="31"/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  <c r="M29" s="32"/>
    </row>
    <row r="30" spans="1:13" ht="27.75" customHeight="1">
      <c r="A30" s="31"/>
      <c r="B30" s="31"/>
      <c r="C30" s="31"/>
      <c r="D30" s="31"/>
      <c r="E30" s="31"/>
      <c r="F30" s="31"/>
      <c r="G30" s="31"/>
      <c r="H30" s="32"/>
      <c r="I30" s="32"/>
      <c r="J30" s="32"/>
      <c r="K30" s="32"/>
      <c r="L30" s="32"/>
      <c r="M30" s="32"/>
    </row>
    <row r="31" spans="1:13" ht="27" customHeight="1">
      <c r="A31" s="31"/>
      <c r="B31" s="31"/>
      <c r="C31" s="31"/>
      <c r="D31" s="31"/>
      <c r="E31" s="31"/>
      <c r="F31" s="31"/>
      <c r="G31" s="31"/>
      <c r="H31" s="32"/>
      <c r="I31" s="32"/>
      <c r="J31" s="32"/>
      <c r="K31" s="32"/>
      <c r="L31" s="32"/>
      <c r="M31" s="32"/>
    </row>
    <row r="32" spans="1:13" ht="27" customHeight="1">
      <c r="A32" s="31"/>
      <c r="B32" s="31"/>
      <c r="C32" s="31"/>
      <c r="D32" s="31"/>
      <c r="E32" s="31"/>
      <c r="F32" s="31"/>
      <c r="G32" s="31"/>
      <c r="H32" s="32"/>
      <c r="I32" s="32"/>
      <c r="J32" s="32"/>
      <c r="K32" s="32"/>
      <c r="L32" s="32"/>
      <c r="M32" s="32"/>
    </row>
    <row r="33" spans="1:13" ht="27" customHeight="1">
      <c r="A33" s="31"/>
      <c r="B33" s="31"/>
      <c r="C33" s="31"/>
      <c r="D33" s="31"/>
      <c r="E33" s="31"/>
      <c r="F33" s="31"/>
      <c r="G33" s="31"/>
      <c r="H33" s="32"/>
      <c r="I33" s="32"/>
      <c r="J33" s="32"/>
      <c r="K33" s="32"/>
      <c r="L33" s="32"/>
      <c r="M33" s="32"/>
    </row>
    <row r="34" spans="1:13" ht="27" customHeight="1">
      <c r="A34" s="31"/>
      <c r="B34" s="31"/>
      <c r="C34" s="31"/>
      <c r="D34" s="31"/>
      <c r="E34" s="31"/>
      <c r="F34" s="31"/>
      <c r="G34" s="33"/>
      <c r="H34" s="34"/>
      <c r="I34" s="34"/>
      <c r="J34" s="34"/>
      <c r="K34" s="34"/>
      <c r="L34" s="34"/>
      <c r="M34" s="34"/>
    </row>
    <row r="35" spans="1:13" ht="13.5">
      <c r="A35" s="31"/>
      <c r="B35" s="31"/>
      <c r="C35" s="31"/>
      <c r="D35" s="31"/>
      <c r="E35" s="31"/>
      <c r="F35" s="31"/>
      <c r="G35" s="33"/>
      <c r="H35" s="34"/>
      <c r="I35" s="34"/>
      <c r="J35" s="34"/>
      <c r="K35" s="34"/>
      <c r="L35" s="34"/>
      <c r="M35" s="34"/>
    </row>
    <row r="36" spans="1:13" ht="13.5">
      <c r="A36" s="31"/>
      <c r="B36" s="31"/>
      <c r="C36" s="31"/>
      <c r="D36" s="31"/>
      <c r="E36" s="31"/>
      <c r="F36" s="31"/>
      <c r="G36" s="33"/>
      <c r="H36" s="34"/>
      <c r="I36" s="34"/>
      <c r="J36" s="34"/>
      <c r="K36" s="34"/>
      <c r="L36" s="34"/>
      <c r="M36" s="34"/>
    </row>
    <row r="37" spans="1:13" ht="13.5">
      <c r="A37" s="31"/>
      <c r="B37" s="31"/>
      <c r="C37" s="31"/>
      <c r="D37" s="31"/>
      <c r="E37" s="31"/>
      <c r="F37" s="31"/>
      <c r="G37" s="33"/>
      <c r="H37" s="34"/>
      <c r="I37" s="34"/>
      <c r="J37" s="34"/>
      <c r="K37" s="34"/>
      <c r="L37" s="34"/>
      <c r="M37" s="34"/>
    </row>
    <row r="38" spans="1:13" ht="13.5">
      <c r="A38" s="31"/>
      <c r="B38" s="31"/>
      <c r="C38" s="31"/>
      <c r="D38" s="31"/>
      <c r="E38" s="31"/>
      <c r="F38" s="31"/>
      <c r="G38" s="33"/>
      <c r="H38" s="34"/>
      <c r="I38" s="34"/>
      <c r="J38" s="34"/>
      <c r="K38" s="34"/>
      <c r="L38" s="34"/>
      <c r="M38" s="34"/>
    </row>
    <row r="39" spans="1:13" ht="13.5">
      <c r="A39" s="31"/>
      <c r="B39" s="31"/>
      <c r="C39" s="31"/>
      <c r="D39" s="31"/>
      <c r="E39" s="31"/>
      <c r="F39" s="31"/>
      <c r="G39" s="33"/>
      <c r="H39" s="34"/>
      <c r="I39" s="34"/>
      <c r="J39" s="34"/>
      <c r="K39" s="34"/>
      <c r="L39" s="34"/>
      <c r="M39" s="34"/>
    </row>
    <row r="40" spans="1:13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3.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3.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3.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</sheetData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5">
      <selection activeCell="N26" sqref="N26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1"/>
      <c r="B3" s="1"/>
      <c r="C3" s="1"/>
      <c r="D3" s="1"/>
      <c r="E3" s="1"/>
      <c r="F3" s="1"/>
      <c r="G3" s="2"/>
      <c r="H3" s="40" t="s">
        <v>42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31</v>
      </c>
      <c r="C4" s="41"/>
      <c r="D4" s="41"/>
      <c r="E4" s="41"/>
      <c r="F4" s="42" t="s">
        <v>2</v>
      </c>
      <c r="G4" s="42"/>
      <c r="H4" s="42"/>
      <c r="I4" s="42"/>
      <c r="J4" s="35" t="s">
        <v>3</v>
      </c>
      <c r="K4" s="35"/>
      <c r="L4" s="35"/>
      <c r="M4" s="36"/>
    </row>
    <row r="5" spans="1:13" ht="27.75" customHeight="1">
      <c r="A5" s="38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/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27.75" customHeight="1">
      <c r="A6" s="7" t="s">
        <v>32</v>
      </c>
      <c r="B6" s="8">
        <f>SUM(B7:B27)</f>
        <v>8192</v>
      </c>
      <c r="C6" s="8">
        <f>SUM(C7:C27)</f>
        <v>8298</v>
      </c>
      <c r="D6" s="8">
        <f aca="true" t="shared" si="0" ref="D6:D27">B6+C6</f>
        <v>16490</v>
      </c>
      <c r="E6" s="9">
        <f>SUM(E7:E27)</f>
        <v>1</v>
      </c>
      <c r="F6" s="10">
        <f>SUM(F7:F27)</f>
        <v>26</v>
      </c>
      <c r="G6" s="10">
        <f>SUM(G7:G27)</f>
        <v>45</v>
      </c>
      <c r="H6" s="11">
        <f aca="true" t="shared" si="1" ref="H6:H27">F6+G6</f>
        <v>71</v>
      </c>
      <c r="I6" s="12">
        <f>SUM(I7:I27)</f>
        <v>1</v>
      </c>
      <c r="J6" s="13">
        <f aca="true" t="shared" si="2" ref="J6:J27">SUM(B6,F6)</f>
        <v>8218</v>
      </c>
      <c r="K6" s="13">
        <f aca="true" t="shared" si="3" ref="K6:K27">SUM(C6,G6)</f>
        <v>8343</v>
      </c>
      <c r="L6" s="14">
        <f aca="true" t="shared" si="4" ref="L6:L27">J6+K6</f>
        <v>16561</v>
      </c>
      <c r="M6" s="15">
        <f>SUM(M7:M27)</f>
        <v>0.9999999999999999</v>
      </c>
    </row>
    <row r="7" spans="1:13" ht="27.75" customHeight="1">
      <c r="A7" s="7" t="s">
        <v>41</v>
      </c>
      <c r="B7" s="16">
        <v>245</v>
      </c>
      <c r="C7" s="16">
        <v>212</v>
      </c>
      <c r="D7" s="8">
        <f t="shared" si="0"/>
        <v>457</v>
      </c>
      <c r="E7" s="17">
        <f>D7/D6</f>
        <v>0.027713765918738628</v>
      </c>
      <c r="F7" s="18">
        <v>0</v>
      </c>
      <c r="G7" s="18">
        <v>0</v>
      </c>
      <c r="H7" s="11">
        <f t="shared" si="1"/>
        <v>0</v>
      </c>
      <c r="I7" s="19">
        <f>H7/H6</f>
        <v>0</v>
      </c>
      <c r="J7" s="20">
        <f t="shared" si="2"/>
        <v>245</v>
      </c>
      <c r="K7" s="20">
        <f t="shared" si="3"/>
        <v>212</v>
      </c>
      <c r="L7" s="20">
        <f t="shared" si="4"/>
        <v>457</v>
      </c>
      <c r="M7" s="21">
        <f>L7/L6</f>
        <v>0.027594951995652435</v>
      </c>
    </row>
    <row r="8" spans="1:13" ht="27.75" customHeight="1">
      <c r="A8" s="7" t="s">
        <v>10</v>
      </c>
      <c r="B8" s="16">
        <v>267</v>
      </c>
      <c r="C8" s="16">
        <v>285</v>
      </c>
      <c r="D8" s="8">
        <f t="shared" si="0"/>
        <v>552</v>
      </c>
      <c r="E8" s="17">
        <f>D8/D6</f>
        <v>0.033474833232261976</v>
      </c>
      <c r="F8" s="18">
        <v>0</v>
      </c>
      <c r="G8" s="18">
        <v>1</v>
      </c>
      <c r="H8" s="11">
        <f t="shared" si="1"/>
        <v>1</v>
      </c>
      <c r="I8" s="19">
        <f>H8/H6</f>
        <v>0.014084507042253521</v>
      </c>
      <c r="J8" s="20">
        <f t="shared" si="2"/>
        <v>267</v>
      </c>
      <c r="K8" s="20">
        <f t="shared" si="3"/>
        <v>286</v>
      </c>
      <c r="L8" s="20">
        <f t="shared" si="4"/>
        <v>553</v>
      </c>
      <c r="M8" s="21">
        <f>L8/L6</f>
        <v>0.03339170339955317</v>
      </c>
    </row>
    <row r="9" spans="1:13" ht="27.75" customHeight="1">
      <c r="A9" s="7" t="s">
        <v>11</v>
      </c>
      <c r="B9" s="16">
        <v>372</v>
      </c>
      <c r="C9" s="16">
        <v>367</v>
      </c>
      <c r="D9" s="8">
        <f t="shared" si="0"/>
        <v>739</v>
      </c>
      <c r="E9" s="17">
        <f>D9/D6</f>
        <v>0.04481503941782899</v>
      </c>
      <c r="F9" s="18">
        <v>0</v>
      </c>
      <c r="G9" s="18">
        <v>2</v>
      </c>
      <c r="H9" s="11">
        <f t="shared" si="1"/>
        <v>2</v>
      </c>
      <c r="I9" s="19">
        <f>H9/H6</f>
        <v>0.028169014084507043</v>
      </c>
      <c r="J9" s="20">
        <f t="shared" si="2"/>
        <v>372</v>
      </c>
      <c r="K9" s="20">
        <f t="shared" si="3"/>
        <v>369</v>
      </c>
      <c r="L9" s="20">
        <f t="shared" si="4"/>
        <v>741</v>
      </c>
      <c r="M9" s="21">
        <f>L9/L6</f>
        <v>0.04474367489885876</v>
      </c>
    </row>
    <row r="10" spans="1:13" ht="27.75" customHeight="1">
      <c r="A10" s="7" t="s">
        <v>12</v>
      </c>
      <c r="B10" s="16">
        <v>573</v>
      </c>
      <c r="C10" s="16">
        <v>528</v>
      </c>
      <c r="D10" s="8">
        <f t="shared" si="0"/>
        <v>1101</v>
      </c>
      <c r="E10" s="17">
        <f>D10/D6</f>
        <v>0.06676773802304427</v>
      </c>
      <c r="F10" s="18">
        <v>2</v>
      </c>
      <c r="G10" s="18">
        <v>0</v>
      </c>
      <c r="H10" s="11">
        <f t="shared" si="1"/>
        <v>2</v>
      </c>
      <c r="I10" s="19">
        <f>H10/H6</f>
        <v>0.028169014084507043</v>
      </c>
      <c r="J10" s="20">
        <f t="shared" si="2"/>
        <v>575</v>
      </c>
      <c r="K10" s="20">
        <f t="shared" si="3"/>
        <v>528</v>
      </c>
      <c r="L10" s="20">
        <f t="shared" si="4"/>
        <v>1103</v>
      </c>
      <c r="M10" s="21">
        <f>L10/L6</f>
        <v>0.06660225831773443</v>
      </c>
    </row>
    <row r="11" spans="1:13" ht="27.75" customHeight="1">
      <c r="A11" s="7" t="s">
        <v>34</v>
      </c>
      <c r="B11" s="16">
        <v>638</v>
      </c>
      <c r="C11" s="16">
        <v>546</v>
      </c>
      <c r="D11" s="8">
        <f t="shared" si="0"/>
        <v>1184</v>
      </c>
      <c r="E11" s="17">
        <f>D11/D6</f>
        <v>0.07180109157064887</v>
      </c>
      <c r="F11" s="18">
        <v>4</v>
      </c>
      <c r="G11" s="18">
        <v>3</v>
      </c>
      <c r="H11" s="11">
        <f t="shared" si="1"/>
        <v>7</v>
      </c>
      <c r="I11" s="19">
        <f>H11/H6</f>
        <v>0.09859154929577464</v>
      </c>
      <c r="J11" s="20">
        <f t="shared" si="2"/>
        <v>642</v>
      </c>
      <c r="K11" s="20">
        <f t="shared" si="3"/>
        <v>549</v>
      </c>
      <c r="L11" s="20">
        <f t="shared" si="4"/>
        <v>1191</v>
      </c>
      <c r="M11" s="21">
        <f>L11/L6</f>
        <v>0.07191594710464344</v>
      </c>
    </row>
    <row r="12" spans="1:13" ht="27.75" customHeight="1">
      <c r="A12" s="7" t="s">
        <v>13</v>
      </c>
      <c r="B12" s="16">
        <v>579</v>
      </c>
      <c r="C12" s="16">
        <v>538</v>
      </c>
      <c r="D12" s="8">
        <f t="shared" si="0"/>
        <v>1117</v>
      </c>
      <c r="E12" s="17">
        <f>D12/D6</f>
        <v>0.06773802304426925</v>
      </c>
      <c r="F12" s="18">
        <v>2</v>
      </c>
      <c r="G12" s="18">
        <v>4</v>
      </c>
      <c r="H12" s="11">
        <f t="shared" si="1"/>
        <v>6</v>
      </c>
      <c r="I12" s="19">
        <f>H12/H6</f>
        <v>0.08450704225352113</v>
      </c>
      <c r="J12" s="20">
        <f t="shared" si="2"/>
        <v>581</v>
      </c>
      <c r="K12" s="20">
        <f t="shared" si="3"/>
        <v>542</v>
      </c>
      <c r="L12" s="20">
        <f t="shared" si="4"/>
        <v>1123</v>
      </c>
      <c r="M12" s="21">
        <f>L12/L6</f>
        <v>0.06780991486021376</v>
      </c>
    </row>
    <row r="13" spans="1:13" ht="27.75" customHeight="1">
      <c r="A13" s="7" t="s">
        <v>14</v>
      </c>
      <c r="B13" s="16">
        <v>500</v>
      </c>
      <c r="C13" s="16">
        <v>451</v>
      </c>
      <c r="D13" s="8">
        <f t="shared" si="0"/>
        <v>951</v>
      </c>
      <c r="E13" s="17">
        <f>D13/D6</f>
        <v>0.05767131594906004</v>
      </c>
      <c r="F13" s="18">
        <v>5</v>
      </c>
      <c r="G13" s="18">
        <v>2</v>
      </c>
      <c r="H13" s="11">
        <f t="shared" si="1"/>
        <v>7</v>
      </c>
      <c r="I13" s="19">
        <f>H13/H6</f>
        <v>0.09859154929577464</v>
      </c>
      <c r="J13" s="20">
        <f t="shared" si="2"/>
        <v>505</v>
      </c>
      <c r="K13" s="20">
        <f t="shared" si="3"/>
        <v>453</v>
      </c>
      <c r="L13" s="20">
        <f t="shared" si="4"/>
        <v>958</v>
      </c>
      <c r="M13" s="21">
        <f>L13/L6</f>
        <v>0.057846748384759374</v>
      </c>
    </row>
    <row r="14" spans="1:13" ht="27.75" customHeight="1">
      <c r="A14" s="7" t="s">
        <v>15</v>
      </c>
      <c r="B14" s="16">
        <v>360</v>
      </c>
      <c r="C14" s="16">
        <v>349</v>
      </c>
      <c r="D14" s="8">
        <f t="shared" si="0"/>
        <v>709</v>
      </c>
      <c r="E14" s="17">
        <f>D14/D6</f>
        <v>0.04299575500303214</v>
      </c>
      <c r="F14" s="18">
        <v>1</v>
      </c>
      <c r="G14" s="18">
        <v>9</v>
      </c>
      <c r="H14" s="11">
        <f t="shared" si="1"/>
        <v>10</v>
      </c>
      <c r="I14" s="19">
        <f>H14/H6</f>
        <v>0.14084507042253522</v>
      </c>
      <c r="J14" s="20">
        <f t="shared" si="2"/>
        <v>361</v>
      </c>
      <c r="K14" s="20">
        <f t="shared" si="3"/>
        <v>358</v>
      </c>
      <c r="L14" s="20">
        <f t="shared" si="4"/>
        <v>719</v>
      </c>
      <c r="M14" s="21">
        <f>L14/L6</f>
        <v>0.043415252702131514</v>
      </c>
    </row>
    <row r="15" spans="1:13" ht="27.75" customHeight="1">
      <c r="A15" s="7" t="s">
        <v>35</v>
      </c>
      <c r="B15" s="16">
        <v>338</v>
      </c>
      <c r="C15" s="16">
        <v>382</v>
      </c>
      <c r="D15" s="8">
        <f t="shared" si="0"/>
        <v>720</v>
      </c>
      <c r="E15" s="17">
        <f>D15/D6</f>
        <v>0.043662825955124315</v>
      </c>
      <c r="F15" s="18">
        <v>2</v>
      </c>
      <c r="G15" s="18">
        <v>7</v>
      </c>
      <c r="H15" s="11">
        <f t="shared" si="1"/>
        <v>9</v>
      </c>
      <c r="I15" s="19">
        <f>H15/H6</f>
        <v>0.1267605633802817</v>
      </c>
      <c r="J15" s="20">
        <f t="shared" si="2"/>
        <v>340</v>
      </c>
      <c r="K15" s="20">
        <f t="shared" si="3"/>
        <v>389</v>
      </c>
      <c r="L15" s="20">
        <f t="shared" si="4"/>
        <v>729</v>
      </c>
      <c r="M15" s="21">
        <f>L15/L6</f>
        <v>0.04401908097337117</v>
      </c>
    </row>
    <row r="16" spans="1:13" ht="27.75" customHeight="1">
      <c r="A16" s="7" t="s">
        <v>16</v>
      </c>
      <c r="B16" s="16">
        <v>501</v>
      </c>
      <c r="C16" s="16">
        <v>593</v>
      </c>
      <c r="D16" s="8">
        <f t="shared" si="0"/>
        <v>1094</v>
      </c>
      <c r="E16" s="17">
        <f>D16/D6</f>
        <v>0.06634323832625834</v>
      </c>
      <c r="F16" s="18">
        <v>1</v>
      </c>
      <c r="G16" s="18">
        <v>6</v>
      </c>
      <c r="H16" s="11">
        <f t="shared" si="1"/>
        <v>7</v>
      </c>
      <c r="I16" s="19">
        <f>H16/H6</f>
        <v>0.09859154929577464</v>
      </c>
      <c r="J16" s="20">
        <f t="shared" si="2"/>
        <v>502</v>
      </c>
      <c r="K16" s="20">
        <f t="shared" si="3"/>
        <v>599</v>
      </c>
      <c r="L16" s="20">
        <f t="shared" si="4"/>
        <v>1101</v>
      </c>
      <c r="M16" s="21">
        <f>L16/L6</f>
        <v>0.0664814926634865</v>
      </c>
    </row>
    <row r="17" spans="1:13" ht="27.75" customHeight="1">
      <c r="A17" s="7" t="s">
        <v>17</v>
      </c>
      <c r="B17" s="16">
        <v>802</v>
      </c>
      <c r="C17" s="16">
        <v>864</v>
      </c>
      <c r="D17" s="8">
        <f t="shared" si="0"/>
        <v>1666</v>
      </c>
      <c r="E17" s="17">
        <f>D17/D6</f>
        <v>0.10103092783505155</v>
      </c>
      <c r="F17" s="18">
        <v>2</v>
      </c>
      <c r="G17" s="18">
        <v>5</v>
      </c>
      <c r="H17" s="11">
        <f t="shared" si="1"/>
        <v>7</v>
      </c>
      <c r="I17" s="19">
        <f>H17/H6</f>
        <v>0.09859154929577464</v>
      </c>
      <c r="J17" s="20">
        <f t="shared" si="2"/>
        <v>804</v>
      </c>
      <c r="K17" s="20">
        <f t="shared" si="3"/>
        <v>869</v>
      </c>
      <c r="L17" s="20">
        <f t="shared" si="4"/>
        <v>1673</v>
      </c>
      <c r="M17" s="21">
        <f>L17/L6</f>
        <v>0.10102046977839503</v>
      </c>
    </row>
    <row r="18" spans="1:13" ht="27.75" customHeight="1">
      <c r="A18" s="7" t="s">
        <v>18</v>
      </c>
      <c r="B18" s="16">
        <v>901</v>
      </c>
      <c r="C18" s="16">
        <v>957</v>
      </c>
      <c r="D18" s="8">
        <f t="shared" si="0"/>
        <v>1858</v>
      </c>
      <c r="E18" s="17">
        <f>D18/D6</f>
        <v>0.11267434808975137</v>
      </c>
      <c r="F18" s="18">
        <v>3</v>
      </c>
      <c r="G18" s="18">
        <v>2</v>
      </c>
      <c r="H18" s="11">
        <f t="shared" si="1"/>
        <v>5</v>
      </c>
      <c r="I18" s="19">
        <f>H18/H6</f>
        <v>0.07042253521126761</v>
      </c>
      <c r="J18" s="20">
        <f t="shared" si="2"/>
        <v>904</v>
      </c>
      <c r="K18" s="20">
        <f t="shared" si="3"/>
        <v>959</v>
      </c>
      <c r="L18" s="20">
        <f t="shared" si="4"/>
        <v>1863</v>
      </c>
      <c r="M18" s="21">
        <f>L18/L6</f>
        <v>0.11249320693194856</v>
      </c>
    </row>
    <row r="19" spans="1:13" ht="27.75" customHeight="1">
      <c r="A19" s="7" t="s">
        <v>19</v>
      </c>
      <c r="B19" s="16">
        <v>820</v>
      </c>
      <c r="C19" s="16">
        <v>657</v>
      </c>
      <c r="D19" s="8">
        <f t="shared" si="0"/>
        <v>1477</v>
      </c>
      <c r="E19" s="17">
        <f>D19/D6</f>
        <v>0.08956943602183141</v>
      </c>
      <c r="F19" s="18">
        <v>2</v>
      </c>
      <c r="G19" s="18">
        <v>2</v>
      </c>
      <c r="H19" s="11">
        <f t="shared" si="1"/>
        <v>4</v>
      </c>
      <c r="I19" s="19">
        <f>H19/H6</f>
        <v>0.056338028169014086</v>
      </c>
      <c r="J19" s="20">
        <f t="shared" si="2"/>
        <v>822</v>
      </c>
      <c r="K19" s="20">
        <f t="shared" si="3"/>
        <v>659</v>
      </c>
      <c r="L19" s="20">
        <f t="shared" si="4"/>
        <v>1481</v>
      </c>
      <c r="M19" s="21">
        <f>L19/L6</f>
        <v>0.08942696697059356</v>
      </c>
    </row>
    <row r="20" spans="1:13" ht="27.75" customHeight="1">
      <c r="A20" s="7" t="s">
        <v>20</v>
      </c>
      <c r="B20" s="16">
        <v>497</v>
      </c>
      <c r="C20" s="16">
        <v>394</v>
      </c>
      <c r="D20" s="8">
        <f t="shared" si="0"/>
        <v>891</v>
      </c>
      <c r="E20" s="17">
        <f>D20/D6</f>
        <v>0.054032747119466346</v>
      </c>
      <c r="F20" s="18">
        <v>1</v>
      </c>
      <c r="G20" s="18">
        <v>2</v>
      </c>
      <c r="H20" s="11">
        <f t="shared" si="1"/>
        <v>3</v>
      </c>
      <c r="I20" s="19">
        <f>H20/H6</f>
        <v>0.04225352112676056</v>
      </c>
      <c r="J20" s="20">
        <f t="shared" si="2"/>
        <v>498</v>
      </c>
      <c r="K20" s="20">
        <f t="shared" si="3"/>
        <v>396</v>
      </c>
      <c r="L20" s="20">
        <f t="shared" si="4"/>
        <v>894</v>
      </c>
      <c r="M20" s="21">
        <f>L20/L6</f>
        <v>0.05398224744882556</v>
      </c>
    </row>
    <row r="21" spans="1:13" ht="27.75" customHeight="1">
      <c r="A21" s="7" t="s">
        <v>21</v>
      </c>
      <c r="B21" s="16">
        <v>331</v>
      </c>
      <c r="C21" s="16">
        <v>346</v>
      </c>
      <c r="D21" s="8">
        <f t="shared" si="0"/>
        <v>677</v>
      </c>
      <c r="E21" s="17">
        <f>D21/D6</f>
        <v>0.04105518496058217</v>
      </c>
      <c r="F21" s="18">
        <v>1</v>
      </c>
      <c r="G21" s="18">
        <v>0</v>
      </c>
      <c r="H21" s="11">
        <f t="shared" si="1"/>
        <v>1</v>
      </c>
      <c r="I21" s="19">
        <f>H21/H6</f>
        <v>0.014084507042253521</v>
      </c>
      <c r="J21" s="20">
        <f t="shared" si="2"/>
        <v>332</v>
      </c>
      <c r="K21" s="20">
        <f t="shared" si="3"/>
        <v>346</v>
      </c>
      <c r="L21" s="20">
        <f t="shared" si="4"/>
        <v>678</v>
      </c>
      <c r="M21" s="21">
        <f>L21/L6</f>
        <v>0.04093955679004891</v>
      </c>
    </row>
    <row r="22" spans="1:13" ht="27.75" customHeight="1">
      <c r="A22" s="7" t="s">
        <v>22</v>
      </c>
      <c r="B22" s="16">
        <v>254</v>
      </c>
      <c r="C22" s="16">
        <v>354</v>
      </c>
      <c r="D22" s="8">
        <f t="shared" si="0"/>
        <v>608</v>
      </c>
      <c r="E22" s="17">
        <f>D22/D6</f>
        <v>0.036870830806549425</v>
      </c>
      <c r="F22" s="18">
        <v>0</v>
      </c>
      <c r="G22" s="18">
        <v>0</v>
      </c>
      <c r="H22" s="11">
        <f t="shared" si="1"/>
        <v>0</v>
      </c>
      <c r="I22" s="19">
        <f>H22/H6</f>
        <v>0</v>
      </c>
      <c r="J22" s="20">
        <f t="shared" si="2"/>
        <v>254</v>
      </c>
      <c r="K22" s="20">
        <f t="shared" si="3"/>
        <v>354</v>
      </c>
      <c r="L22" s="20">
        <f t="shared" si="4"/>
        <v>608</v>
      </c>
      <c r="M22" s="21">
        <f>L22/L6</f>
        <v>0.036712758891371294</v>
      </c>
    </row>
    <row r="23" spans="1:13" ht="27.75" customHeight="1">
      <c r="A23" s="7" t="s">
        <v>23</v>
      </c>
      <c r="B23" s="16">
        <v>122</v>
      </c>
      <c r="C23" s="16">
        <v>273</v>
      </c>
      <c r="D23" s="8">
        <f t="shared" si="0"/>
        <v>395</v>
      </c>
      <c r="E23" s="17">
        <f>D23/D6</f>
        <v>0.023953911461491815</v>
      </c>
      <c r="F23" s="18">
        <v>0</v>
      </c>
      <c r="G23" s="18">
        <v>0</v>
      </c>
      <c r="H23" s="11">
        <f t="shared" si="1"/>
        <v>0</v>
      </c>
      <c r="I23" s="19">
        <f>H23/H6</f>
        <v>0</v>
      </c>
      <c r="J23" s="20">
        <f t="shared" si="2"/>
        <v>122</v>
      </c>
      <c r="K23" s="20">
        <f t="shared" si="3"/>
        <v>273</v>
      </c>
      <c r="L23" s="20">
        <f t="shared" si="4"/>
        <v>395</v>
      </c>
      <c r="M23" s="21">
        <f>L23/L6</f>
        <v>0.023851216713966547</v>
      </c>
    </row>
    <row r="24" spans="1:13" ht="27.75" customHeight="1">
      <c r="A24" s="7" t="s">
        <v>24</v>
      </c>
      <c r="B24" s="16">
        <v>70</v>
      </c>
      <c r="C24" s="16">
        <v>131</v>
      </c>
      <c r="D24" s="8">
        <f t="shared" si="0"/>
        <v>201</v>
      </c>
      <c r="E24" s="17">
        <f>D24/D6</f>
        <v>0.012189205579138872</v>
      </c>
      <c r="F24" s="18">
        <v>0</v>
      </c>
      <c r="G24" s="18">
        <v>0</v>
      </c>
      <c r="H24" s="11">
        <f t="shared" si="1"/>
        <v>0</v>
      </c>
      <c r="I24" s="19">
        <f>H24/H6</f>
        <v>0</v>
      </c>
      <c r="J24" s="20">
        <f t="shared" si="2"/>
        <v>70</v>
      </c>
      <c r="K24" s="20">
        <f t="shared" si="3"/>
        <v>131</v>
      </c>
      <c r="L24" s="20">
        <f t="shared" si="4"/>
        <v>201</v>
      </c>
      <c r="M24" s="21">
        <f>L24/L6</f>
        <v>0.012136948251917155</v>
      </c>
    </row>
    <row r="25" spans="1:13" ht="27.75" customHeight="1">
      <c r="A25" s="7" t="s">
        <v>25</v>
      </c>
      <c r="B25" s="16">
        <v>21</v>
      </c>
      <c r="C25" s="16">
        <v>50</v>
      </c>
      <c r="D25" s="8">
        <f t="shared" si="0"/>
        <v>71</v>
      </c>
      <c r="E25" s="17">
        <f>D25/D6</f>
        <v>0.0043056397816858705</v>
      </c>
      <c r="F25" s="18">
        <v>0</v>
      </c>
      <c r="G25" s="18">
        <v>0</v>
      </c>
      <c r="H25" s="11">
        <f t="shared" si="1"/>
        <v>0</v>
      </c>
      <c r="I25" s="19">
        <f>H25/H6</f>
        <v>0</v>
      </c>
      <c r="J25" s="20">
        <f t="shared" si="2"/>
        <v>21</v>
      </c>
      <c r="K25" s="20">
        <f t="shared" si="3"/>
        <v>50</v>
      </c>
      <c r="L25" s="20">
        <f t="shared" si="4"/>
        <v>71</v>
      </c>
      <c r="M25" s="21">
        <f>L25/L6</f>
        <v>0.004287180725801582</v>
      </c>
    </row>
    <row r="26" spans="1:13" ht="27.75" customHeight="1">
      <c r="A26" s="7" t="s">
        <v>26</v>
      </c>
      <c r="B26" s="16">
        <v>1</v>
      </c>
      <c r="C26" s="16">
        <v>18</v>
      </c>
      <c r="D26" s="8">
        <f t="shared" si="0"/>
        <v>19</v>
      </c>
      <c r="E26" s="17">
        <f>D26/D6</f>
        <v>0.0011522134627046695</v>
      </c>
      <c r="F26" s="18">
        <v>0</v>
      </c>
      <c r="G26" s="18">
        <v>0</v>
      </c>
      <c r="H26" s="11">
        <f t="shared" si="1"/>
        <v>0</v>
      </c>
      <c r="I26" s="19">
        <f>H26/H6</f>
        <v>0</v>
      </c>
      <c r="J26" s="20">
        <f t="shared" si="2"/>
        <v>1</v>
      </c>
      <c r="K26" s="20">
        <f t="shared" si="3"/>
        <v>18</v>
      </c>
      <c r="L26" s="20">
        <f t="shared" si="4"/>
        <v>19</v>
      </c>
      <c r="M26" s="21">
        <f>L26/L6</f>
        <v>0.001147273715355353</v>
      </c>
    </row>
    <row r="27" spans="1:13" ht="27.75" customHeight="1" thickBot="1">
      <c r="A27" s="22" t="s">
        <v>27</v>
      </c>
      <c r="B27" s="23">
        <v>0</v>
      </c>
      <c r="C27" s="23">
        <v>3</v>
      </c>
      <c r="D27" s="24">
        <f t="shared" si="0"/>
        <v>3</v>
      </c>
      <c r="E27" s="25">
        <f>D27/D6</f>
        <v>0.00018192844147968466</v>
      </c>
      <c r="F27" s="26">
        <v>0</v>
      </c>
      <c r="G27" s="26">
        <v>0</v>
      </c>
      <c r="H27" s="27">
        <f t="shared" si="1"/>
        <v>0</v>
      </c>
      <c r="I27" s="28">
        <f>H27/H6</f>
        <v>0</v>
      </c>
      <c r="J27" s="29">
        <f t="shared" si="2"/>
        <v>0</v>
      </c>
      <c r="K27" s="29">
        <f t="shared" si="3"/>
        <v>3</v>
      </c>
      <c r="L27" s="29">
        <f t="shared" si="4"/>
        <v>3</v>
      </c>
      <c r="M27" s="30">
        <f>L27/L6</f>
        <v>0.00018114848137189784</v>
      </c>
    </row>
    <row r="28" spans="1:13" ht="27.75" customHeight="1" thickTop="1">
      <c r="A28" s="31"/>
      <c r="B28" s="31"/>
      <c r="C28" s="31"/>
      <c r="D28" s="31"/>
      <c r="E28" s="31"/>
      <c r="F28" s="31"/>
      <c r="G28" s="31"/>
      <c r="H28" s="32"/>
      <c r="I28" s="32"/>
      <c r="J28" s="32"/>
      <c r="K28" s="32"/>
      <c r="L28" s="32"/>
      <c r="M28" s="32"/>
    </row>
    <row r="29" spans="1:13" ht="27.75" customHeight="1">
      <c r="A29" s="31"/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  <c r="M29" s="32"/>
    </row>
    <row r="30" spans="1:13" ht="27.75" customHeight="1">
      <c r="A30" s="31"/>
      <c r="B30" s="31"/>
      <c r="C30" s="31"/>
      <c r="D30" s="31"/>
      <c r="E30" s="31"/>
      <c r="F30" s="31"/>
      <c r="G30" s="31"/>
      <c r="H30" s="32"/>
      <c r="I30" s="32"/>
      <c r="J30" s="32"/>
      <c r="K30" s="32"/>
      <c r="L30" s="32"/>
      <c r="M30" s="32"/>
    </row>
    <row r="31" spans="1:13" ht="27" customHeight="1">
      <c r="A31" s="31"/>
      <c r="B31" s="31"/>
      <c r="C31" s="31"/>
      <c r="D31" s="31"/>
      <c r="E31" s="31"/>
      <c r="F31" s="31"/>
      <c r="G31" s="31"/>
      <c r="H31" s="32"/>
      <c r="I31" s="32"/>
      <c r="J31" s="32"/>
      <c r="K31" s="32"/>
      <c r="L31" s="32"/>
      <c r="M31" s="32"/>
    </row>
    <row r="32" spans="1:13" ht="27" customHeight="1">
      <c r="A32" s="31"/>
      <c r="B32" s="31"/>
      <c r="C32" s="31"/>
      <c r="D32" s="31"/>
      <c r="E32" s="31"/>
      <c r="F32" s="31"/>
      <c r="G32" s="31"/>
      <c r="H32" s="32"/>
      <c r="I32" s="32"/>
      <c r="J32" s="32"/>
      <c r="K32" s="32"/>
      <c r="L32" s="32"/>
      <c r="M32" s="32"/>
    </row>
    <row r="33" spans="1:13" ht="27" customHeight="1">
      <c r="A33" s="31"/>
      <c r="B33" s="31"/>
      <c r="C33" s="31"/>
      <c r="D33" s="31"/>
      <c r="E33" s="31"/>
      <c r="F33" s="31"/>
      <c r="G33" s="31"/>
      <c r="H33" s="32"/>
      <c r="I33" s="32"/>
      <c r="J33" s="32"/>
      <c r="K33" s="32"/>
      <c r="L33" s="32"/>
      <c r="M33" s="32"/>
    </row>
    <row r="34" spans="1:13" ht="27" customHeight="1">
      <c r="A34" s="31"/>
      <c r="B34" s="31"/>
      <c r="C34" s="31"/>
      <c r="D34" s="31"/>
      <c r="E34" s="31"/>
      <c r="F34" s="31"/>
      <c r="G34" s="33"/>
      <c r="H34" s="34"/>
      <c r="I34" s="34"/>
      <c r="J34" s="34"/>
      <c r="K34" s="34"/>
      <c r="L34" s="34"/>
      <c r="M34" s="34"/>
    </row>
    <row r="35" spans="1:13" ht="13.5">
      <c r="A35" s="31"/>
      <c r="B35" s="31"/>
      <c r="C35" s="31"/>
      <c r="D35" s="31"/>
      <c r="E35" s="31"/>
      <c r="F35" s="31"/>
      <c r="G35" s="33"/>
      <c r="H35" s="34"/>
      <c r="I35" s="34"/>
      <c r="J35" s="34"/>
      <c r="K35" s="34"/>
      <c r="L35" s="34"/>
      <c r="M35" s="34"/>
    </row>
    <row r="36" spans="1:13" ht="13.5">
      <c r="A36" s="31"/>
      <c r="B36" s="31"/>
      <c r="C36" s="31"/>
      <c r="D36" s="31"/>
      <c r="E36" s="31"/>
      <c r="F36" s="31"/>
      <c r="G36" s="33"/>
      <c r="H36" s="34"/>
      <c r="I36" s="34"/>
      <c r="J36" s="34"/>
      <c r="K36" s="34"/>
      <c r="L36" s="34"/>
      <c r="M36" s="34"/>
    </row>
    <row r="37" spans="1:13" ht="13.5">
      <c r="A37" s="31"/>
      <c r="B37" s="31"/>
      <c r="C37" s="31"/>
      <c r="D37" s="31"/>
      <c r="E37" s="31"/>
      <c r="F37" s="31"/>
      <c r="G37" s="33"/>
      <c r="H37" s="34"/>
      <c r="I37" s="34"/>
      <c r="J37" s="34"/>
      <c r="K37" s="34"/>
      <c r="L37" s="34"/>
      <c r="M37" s="34"/>
    </row>
    <row r="38" spans="1:13" ht="13.5">
      <c r="A38" s="31"/>
      <c r="B38" s="31"/>
      <c r="C38" s="31"/>
      <c r="D38" s="31"/>
      <c r="E38" s="31"/>
      <c r="F38" s="31"/>
      <c r="G38" s="33"/>
      <c r="H38" s="34"/>
      <c r="I38" s="34"/>
      <c r="J38" s="34"/>
      <c r="K38" s="34"/>
      <c r="L38" s="34"/>
      <c r="M38" s="34"/>
    </row>
    <row r="39" spans="1:13" ht="13.5">
      <c r="A39" s="31"/>
      <c r="B39" s="31"/>
      <c r="C39" s="31"/>
      <c r="D39" s="31"/>
      <c r="E39" s="31"/>
      <c r="F39" s="31"/>
      <c r="G39" s="33"/>
      <c r="H39" s="34"/>
      <c r="I39" s="34"/>
      <c r="J39" s="34"/>
      <c r="K39" s="34"/>
      <c r="L39" s="34"/>
      <c r="M39" s="34"/>
    </row>
    <row r="40" spans="1:13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3.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3.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3.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</sheetData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C23" sqref="C23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1"/>
      <c r="B3" s="1"/>
      <c r="C3" s="1"/>
      <c r="D3" s="1"/>
      <c r="E3" s="1"/>
      <c r="F3" s="1"/>
      <c r="G3" s="2"/>
      <c r="H3" s="40" t="s">
        <v>44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31</v>
      </c>
      <c r="C4" s="41"/>
      <c r="D4" s="41"/>
      <c r="E4" s="41"/>
      <c r="F4" s="42" t="s">
        <v>2</v>
      </c>
      <c r="G4" s="42"/>
      <c r="H4" s="42"/>
      <c r="I4" s="42"/>
      <c r="J4" s="35" t="s">
        <v>3</v>
      </c>
      <c r="K4" s="35"/>
      <c r="L4" s="35"/>
      <c r="M4" s="36"/>
    </row>
    <row r="5" spans="1:13" ht="27.75" customHeight="1">
      <c r="A5" s="38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/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27.75" customHeight="1">
      <c r="A6" s="7" t="s">
        <v>32</v>
      </c>
      <c r="B6" s="8">
        <f>SUM(B7:B27)</f>
        <v>8185</v>
      </c>
      <c r="C6" s="8">
        <f>SUM(C7:C27)</f>
        <v>8292</v>
      </c>
      <c r="D6" s="8">
        <f aca="true" t="shared" si="0" ref="D6:D27">B6+C6</f>
        <v>16477</v>
      </c>
      <c r="E6" s="9">
        <f>SUM(E7:E27)</f>
        <v>1</v>
      </c>
      <c r="F6" s="10">
        <f>SUM(F7:F27)</f>
        <v>26</v>
      </c>
      <c r="G6" s="10">
        <f>SUM(G7:G27)</f>
        <v>45</v>
      </c>
      <c r="H6" s="11">
        <f aca="true" t="shared" si="1" ref="H6:H27">F6+G6</f>
        <v>71</v>
      </c>
      <c r="I6" s="12">
        <f>SUM(I7:I27)</f>
        <v>1</v>
      </c>
      <c r="J6" s="13">
        <f aca="true" t="shared" si="2" ref="J6:J27">SUM(B6,F6)</f>
        <v>8211</v>
      </c>
      <c r="K6" s="13">
        <f aca="true" t="shared" si="3" ref="K6:K27">SUM(C6,G6)</f>
        <v>8337</v>
      </c>
      <c r="L6" s="14">
        <f aca="true" t="shared" si="4" ref="L6:L27">J6+K6</f>
        <v>16548</v>
      </c>
      <c r="M6" s="15">
        <f>SUM(M7:M27)</f>
        <v>1</v>
      </c>
    </row>
    <row r="7" spans="1:13" ht="27.75" customHeight="1">
      <c r="A7" s="7" t="s">
        <v>43</v>
      </c>
      <c r="B7" s="16">
        <v>245</v>
      </c>
      <c r="C7" s="16">
        <v>210</v>
      </c>
      <c r="D7" s="8">
        <f t="shared" si="0"/>
        <v>455</v>
      </c>
      <c r="E7" s="17">
        <f>D7/D6</f>
        <v>0.027614250166899314</v>
      </c>
      <c r="F7" s="18">
        <v>0</v>
      </c>
      <c r="G7" s="18">
        <v>0</v>
      </c>
      <c r="H7" s="11">
        <f t="shared" si="1"/>
        <v>0</v>
      </c>
      <c r="I7" s="19">
        <f>H7/H6</f>
        <v>0</v>
      </c>
      <c r="J7" s="20">
        <f t="shared" si="2"/>
        <v>245</v>
      </c>
      <c r="K7" s="20">
        <f t="shared" si="3"/>
        <v>210</v>
      </c>
      <c r="L7" s="20">
        <f t="shared" si="4"/>
        <v>455</v>
      </c>
      <c r="M7" s="21">
        <f>L7/L6</f>
        <v>0.027495769881556685</v>
      </c>
    </row>
    <row r="8" spans="1:13" ht="27.75" customHeight="1">
      <c r="A8" s="7" t="s">
        <v>10</v>
      </c>
      <c r="B8" s="16">
        <v>268</v>
      </c>
      <c r="C8" s="16">
        <v>284</v>
      </c>
      <c r="D8" s="8">
        <f t="shared" si="0"/>
        <v>552</v>
      </c>
      <c r="E8" s="17">
        <f>D8/D6</f>
        <v>0.033501244158524006</v>
      </c>
      <c r="F8" s="18">
        <v>0</v>
      </c>
      <c r="G8" s="18">
        <v>1</v>
      </c>
      <c r="H8" s="11">
        <f t="shared" si="1"/>
        <v>1</v>
      </c>
      <c r="I8" s="19">
        <f>H8/H6</f>
        <v>0.014084507042253521</v>
      </c>
      <c r="J8" s="20">
        <f t="shared" si="2"/>
        <v>268</v>
      </c>
      <c r="K8" s="20">
        <f t="shared" si="3"/>
        <v>285</v>
      </c>
      <c r="L8" s="20">
        <f t="shared" si="4"/>
        <v>553</v>
      </c>
      <c r="M8" s="21">
        <f>L8/L6</f>
        <v>0.03341793570219966</v>
      </c>
    </row>
    <row r="9" spans="1:13" ht="27.75" customHeight="1">
      <c r="A9" s="7" t="s">
        <v>11</v>
      </c>
      <c r="B9" s="16">
        <v>368</v>
      </c>
      <c r="C9" s="16">
        <v>366</v>
      </c>
      <c r="D9" s="8">
        <f t="shared" si="0"/>
        <v>734</v>
      </c>
      <c r="E9" s="17">
        <f>D9/D6</f>
        <v>0.04454694422528373</v>
      </c>
      <c r="F9" s="18">
        <v>0</v>
      </c>
      <c r="G9" s="18">
        <v>2</v>
      </c>
      <c r="H9" s="11">
        <f t="shared" si="1"/>
        <v>2</v>
      </c>
      <c r="I9" s="19">
        <f>H9/H6</f>
        <v>0.028169014084507043</v>
      </c>
      <c r="J9" s="20">
        <f t="shared" si="2"/>
        <v>368</v>
      </c>
      <c r="K9" s="20">
        <f t="shared" si="3"/>
        <v>368</v>
      </c>
      <c r="L9" s="20">
        <f t="shared" si="4"/>
        <v>736</v>
      </c>
      <c r="M9" s="21">
        <f>L9/L6</f>
        <v>0.044476673918298286</v>
      </c>
    </row>
    <row r="10" spans="1:13" ht="27.75" customHeight="1">
      <c r="A10" s="7" t="s">
        <v>12</v>
      </c>
      <c r="B10" s="16">
        <v>570</v>
      </c>
      <c r="C10" s="16">
        <v>518</v>
      </c>
      <c r="D10" s="8">
        <f t="shared" si="0"/>
        <v>1088</v>
      </c>
      <c r="E10" s="17">
        <f>D10/D6</f>
        <v>0.06603143776172847</v>
      </c>
      <c r="F10" s="18">
        <v>2</v>
      </c>
      <c r="G10" s="18">
        <v>0</v>
      </c>
      <c r="H10" s="11">
        <f t="shared" si="1"/>
        <v>2</v>
      </c>
      <c r="I10" s="19">
        <f>H10/H6</f>
        <v>0.028169014084507043</v>
      </c>
      <c r="J10" s="20">
        <f t="shared" si="2"/>
        <v>572</v>
      </c>
      <c r="K10" s="20">
        <f t="shared" si="3"/>
        <v>518</v>
      </c>
      <c r="L10" s="20">
        <f t="shared" si="4"/>
        <v>1090</v>
      </c>
      <c r="M10" s="21">
        <f>L10/L6</f>
        <v>0.06586898718878414</v>
      </c>
    </row>
    <row r="11" spans="1:13" ht="27.75" customHeight="1">
      <c r="A11" s="7" t="s">
        <v>34</v>
      </c>
      <c r="B11" s="16">
        <v>634</v>
      </c>
      <c r="C11" s="16">
        <v>547</v>
      </c>
      <c r="D11" s="8">
        <f t="shared" si="0"/>
        <v>1181</v>
      </c>
      <c r="E11" s="17">
        <f>D11/D6</f>
        <v>0.07167566911452328</v>
      </c>
      <c r="F11" s="18">
        <v>4</v>
      </c>
      <c r="G11" s="18">
        <v>2</v>
      </c>
      <c r="H11" s="11">
        <f t="shared" si="1"/>
        <v>6</v>
      </c>
      <c r="I11" s="19">
        <f>H11/H6</f>
        <v>0.08450704225352113</v>
      </c>
      <c r="J11" s="20">
        <f t="shared" si="2"/>
        <v>638</v>
      </c>
      <c r="K11" s="20">
        <f t="shared" si="3"/>
        <v>549</v>
      </c>
      <c r="L11" s="20">
        <f t="shared" si="4"/>
        <v>1187</v>
      </c>
      <c r="M11" s="21">
        <f>L11/L6</f>
        <v>0.07173072274595117</v>
      </c>
    </row>
    <row r="12" spans="1:13" ht="27.75" customHeight="1">
      <c r="A12" s="7" t="s">
        <v>13</v>
      </c>
      <c r="B12" s="16">
        <v>577</v>
      </c>
      <c r="C12" s="16">
        <v>538</v>
      </c>
      <c r="D12" s="8">
        <f t="shared" si="0"/>
        <v>1115</v>
      </c>
      <c r="E12" s="17">
        <f>D12/D6</f>
        <v>0.06767008557383018</v>
      </c>
      <c r="F12" s="18">
        <v>2</v>
      </c>
      <c r="G12" s="18">
        <v>3</v>
      </c>
      <c r="H12" s="11">
        <f t="shared" si="1"/>
        <v>5</v>
      </c>
      <c r="I12" s="19">
        <f>H12/H6</f>
        <v>0.07042253521126761</v>
      </c>
      <c r="J12" s="20">
        <f t="shared" si="2"/>
        <v>579</v>
      </c>
      <c r="K12" s="20">
        <f t="shared" si="3"/>
        <v>541</v>
      </c>
      <c r="L12" s="20">
        <f t="shared" si="4"/>
        <v>1120</v>
      </c>
      <c r="M12" s="21">
        <f>L12/L6</f>
        <v>0.0676818950930626</v>
      </c>
    </row>
    <row r="13" spans="1:13" ht="27.75" customHeight="1">
      <c r="A13" s="7" t="s">
        <v>14</v>
      </c>
      <c r="B13" s="16">
        <v>498</v>
      </c>
      <c r="C13" s="16">
        <v>450</v>
      </c>
      <c r="D13" s="8">
        <f t="shared" si="0"/>
        <v>948</v>
      </c>
      <c r="E13" s="17">
        <f>D13/D6</f>
        <v>0.057534745402682524</v>
      </c>
      <c r="F13" s="18">
        <v>5</v>
      </c>
      <c r="G13" s="18">
        <v>3</v>
      </c>
      <c r="H13" s="11">
        <f t="shared" si="1"/>
        <v>8</v>
      </c>
      <c r="I13" s="19">
        <f>H13/H6</f>
        <v>0.11267605633802817</v>
      </c>
      <c r="J13" s="20">
        <f t="shared" si="2"/>
        <v>503</v>
      </c>
      <c r="K13" s="20">
        <f t="shared" si="3"/>
        <v>453</v>
      </c>
      <c r="L13" s="20">
        <f t="shared" si="4"/>
        <v>956</v>
      </c>
      <c r="M13" s="21">
        <f>L13/L6</f>
        <v>0.05777133188300701</v>
      </c>
    </row>
    <row r="14" spans="1:13" ht="27.75" customHeight="1">
      <c r="A14" s="7" t="s">
        <v>15</v>
      </c>
      <c r="B14" s="16">
        <v>362</v>
      </c>
      <c r="C14" s="16">
        <v>352</v>
      </c>
      <c r="D14" s="8">
        <f t="shared" si="0"/>
        <v>714</v>
      </c>
      <c r="E14" s="17">
        <f>D14/D6</f>
        <v>0.04333313103113431</v>
      </c>
      <c r="F14" s="18">
        <v>1</v>
      </c>
      <c r="G14" s="18">
        <v>10</v>
      </c>
      <c r="H14" s="11">
        <f t="shared" si="1"/>
        <v>11</v>
      </c>
      <c r="I14" s="19">
        <f>H14/H6</f>
        <v>0.15492957746478872</v>
      </c>
      <c r="J14" s="20">
        <f t="shared" si="2"/>
        <v>363</v>
      </c>
      <c r="K14" s="20">
        <f t="shared" si="3"/>
        <v>362</v>
      </c>
      <c r="L14" s="20">
        <f t="shared" si="4"/>
        <v>725</v>
      </c>
      <c r="M14" s="21">
        <f>L14/L6</f>
        <v>0.04381194102006285</v>
      </c>
    </row>
    <row r="15" spans="1:13" ht="27.75" customHeight="1">
      <c r="A15" s="7" t="s">
        <v>35</v>
      </c>
      <c r="B15" s="16">
        <v>340</v>
      </c>
      <c r="C15" s="16">
        <v>380</v>
      </c>
      <c r="D15" s="8">
        <f t="shared" si="0"/>
        <v>720</v>
      </c>
      <c r="E15" s="17">
        <f>D15/D6</f>
        <v>0.043697274989379135</v>
      </c>
      <c r="F15" s="18">
        <v>2</v>
      </c>
      <c r="G15" s="18">
        <v>7</v>
      </c>
      <c r="H15" s="11">
        <f t="shared" si="1"/>
        <v>9</v>
      </c>
      <c r="I15" s="19">
        <f>H15/H6</f>
        <v>0.1267605633802817</v>
      </c>
      <c r="J15" s="20">
        <f t="shared" si="2"/>
        <v>342</v>
      </c>
      <c r="K15" s="20">
        <f t="shared" si="3"/>
        <v>387</v>
      </c>
      <c r="L15" s="20">
        <f t="shared" si="4"/>
        <v>729</v>
      </c>
      <c r="M15" s="21">
        <f>L15/L6</f>
        <v>0.044053662073966646</v>
      </c>
    </row>
    <row r="16" spans="1:13" ht="27.75" customHeight="1">
      <c r="A16" s="7" t="s">
        <v>16</v>
      </c>
      <c r="B16" s="16">
        <v>492</v>
      </c>
      <c r="C16" s="16">
        <v>592</v>
      </c>
      <c r="D16" s="8">
        <f t="shared" si="0"/>
        <v>1084</v>
      </c>
      <c r="E16" s="17">
        <f>D16/D6</f>
        <v>0.06578867512289858</v>
      </c>
      <c r="F16" s="18">
        <v>1</v>
      </c>
      <c r="G16" s="18">
        <v>6</v>
      </c>
      <c r="H16" s="11">
        <f t="shared" si="1"/>
        <v>7</v>
      </c>
      <c r="I16" s="19">
        <f>H16/H6</f>
        <v>0.09859154929577464</v>
      </c>
      <c r="J16" s="20">
        <f t="shared" si="2"/>
        <v>493</v>
      </c>
      <c r="K16" s="20">
        <f t="shared" si="3"/>
        <v>598</v>
      </c>
      <c r="L16" s="20">
        <f t="shared" si="4"/>
        <v>1091</v>
      </c>
      <c r="M16" s="21">
        <f>L16/L6</f>
        <v>0.0659294174522601</v>
      </c>
    </row>
    <row r="17" spans="1:13" ht="27.75" customHeight="1">
      <c r="A17" s="7" t="s">
        <v>17</v>
      </c>
      <c r="B17" s="16">
        <v>801</v>
      </c>
      <c r="C17" s="16">
        <v>861</v>
      </c>
      <c r="D17" s="8">
        <f t="shared" si="0"/>
        <v>1662</v>
      </c>
      <c r="E17" s="17">
        <f>D17/D6</f>
        <v>0.10086787643381684</v>
      </c>
      <c r="F17" s="18">
        <v>2</v>
      </c>
      <c r="G17" s="18">
        <v>5</v>
      </c>
      <c r="H17" s="11">
        <f t="shared" si="1"/>
        <v>7</v>
      </c>
      <c r="I17" s="19">
        <f>H17/H6</f>
        <v>0.09859154929577464</v>
      </c>
      <c r="J17" s="20">
        <f t="shared" si="2"/>
        <v>803</v>
      </c>
      <c r="K17" s="20">
        <f t="shared" si="3"/>
        <v>866</v>
      </c>
      <c r="L17" s="20">
        <f t="shared" si="4"/>
        <v>1669</v>
      </c>
      <c r="M17" s="21">
        <f>L17/L6</f>
        <v>0.10085810974135848</v>
      </c>
    </row>
    <row r="18" spans="1:13" ht="27.75" customHeight="1">
      <c r="A18" s="7" t="s">
        <v>18</v>
      </c>
      <c r="B18" s="16">
        <v>901</v>
      </c>
      <c r="C18" s="16">
        <v>949</v>
      </c>
      <c r="D18" s="8">
        <f t="shared" si="0"/>
        <v>1850</v>
      </c>
      <c r="E18" s="17">
        <f>D18/D6</f>
        <v>0.11227772045882138</v>
      </c>
      <c r="F18" s="18">
        <v>3</v>
      </c>
      <c r="G18" s="18">
        <v>2</v>
      </c>
      <c r="H18" s="11">
        <f t="shared" si="1"/>
        <v>5</v>
      </c>
      <c r="I18" s="19">
        <f>H18/H6</f>
        <v>0.07042253521126761</v>
      </c>
      <c r="J18" s="20">
        <f t="shared" si="2"/>
        <v>904</v>
      </c>
      <c r="K18" s="20">
        <f t="shared" si="3"/>
        <v>951</v>
      </c>
      <c r="L18" s="20">
        <f t="shared" si="4"/>
        <v>1855</v>
      </c>
      <c r="M18" s="21">
        <f>L18/L6</f>
        <v>0.11209813874788493</v>
      </c>
    </row>
    <row r="19" spans="1:13" ht="27.75" customHeight="1">
      <c r="A19" s="7" t="s">
        <v>19</v>
      </c>
      <c r="B19" s="16">
        <v>828</v>
      </c>
      <c r="C19" s="16">
        <v>670</v>
      </c>
      <c r="D19" s="8">
        <f t="shared" si="0"/>
        <v>1498</v>
      </c>
      <c r="E19" s="17">
        <f>D19/D6</f>
        <v>0.0909146082417916</v>
      </c>
      <c r="F19" s="18">
        <v>2</v>
      </c>
      <c r="G19" s="18">
        <v>2</v>
      </c>
      <c r="H19" s="11">
        <f t="shared" si="1"/>
        <v>4</v>
      </c>
      <c r="I19" s="19">
        <f>H19/H6</f>
        <v>0.056338028169014086</v>
      </c>
      <c r="J19" s="20">
        <f t="shared" si="2"/>
        <v>830</v>
      </c>
      <c r="K19" s="20">
        <f t="shared" si="3"/>
        <v>672</v>
      </c>
      <c r="L19" s="20">
        <f t="shared" si="4"/>
        <v>1502</v>
      </c>
      <c r="M19" s="21">
        <f>L19/L6</f>
        <v>0.09076625574087503</v>
      </c>
    </row>
    <row r="20" spans="1:13" ht="27.75" customHeight="1">
      <c r="A20" s="7" t="s">
        <v>20</v>
      </c>
      <c r="B20" s="16">
        <v>493</v>
      </c>
      <c r="C20" s="16">
        <v>394</v>
      </c>
      <c r="D20" s="8">
        <f t="shared" si="0"/>
        <v>887</v>
      </c>
      <c r="E20" s="17">
        <f>D20/D6</f>
        <v>0.053832615160526794</v>
      </c>
      <c r="F20" s="18">
        <v>1</v>
      </c>
      <c r="G20" s="18">
        <v>2</v>
      </c>
      <c r="H20" s="11">
        <f t="shared" si="1"/>
        <v>3</v>
      </c>
      <c r="I20" s="19">
        <f>H20/H6</f>
        <v>0.04225352112676056</v>
      </c>
      <c r="J20" s="20">
        <f t="shared" si="2"/>
        <v>494</v>
      </c>
      <c r="K20" s="20">
        <f t="shared" si="3"/>
        <v>396</v>
      </c>
      <c r="L20" s="20">
        <f t="shared" si="4"/>
        <v>890</v>
      </c>
      <c r="M20" s="21">
        <f>L20/L6</f>
        <v>0.05378293449359439</v>
      </c>
    </row>
    <row r="21" spans="1:13" ht="27.75" customHeight="1">
      <c r="A21" s="7" t="s">
        <v>21</v>
      </c>
      <c r="B21" s="16">
        <v>337</v>
      </c>
      <c r="C21" s="16">
        <v>346</v>
      </c>
      <c r="D21" s="8">
        <f t="shared" si="0"/>
        <v>683</v>
      </c>
      <c r="E21" s="17">
        <f>D21/D6</f>
        <v>0.04145172058020271</v>
      </c>
      <c r="F21" s="18">
        <v>1</v>
      </c>
      <c r="G21" s="18">
        <v>0</v>
      </c>
      <c r="H21" s="11">
        <f t="shared" si="1"/>
        <v>1</v>
      </c>
      <c r="I21" s="19">
        <f>H21/H6</f>
        <v>0.014084507042253521</v>
      </c>
      <c r="J21" s="20">
        <f t="shared" si="2"/>
        <v>338</v>
      </c>
      <c r="K21" s="20">
        <f t="shared" si="3"/>
        <v>346</v>
      </c>
      <c r="L21" s="20">
        <f t="shared" si="4"/>
        <v>684</v>
      </c>
      <c r="M21" s="21">
        <f>L21/L6</f>
        <v>0.04133430021754895</v>
      </c>
    </row>
    <row r="22" spans="1:13" ht="27.75" customHeight="1">
      <c r="A22" s="7" t="s">
        <v>22</v>
      </c>
      <c r="B22" s="16">
        <v>254</v>
      </c>
      <c r="C22" s="16">
        <v>358</v>
      </c>
      <c r="D22" s="8">
        <f t="shared" si="0"/>
        <v>612</v>
      </c>
      <c r="E22" s="17">
        <f>D22/D6</f>
        <v>0.037142683740972265</v>
      </c>
      <c r="F22" s="18">
        <v>0</v>
      </c>
      <c r="G22" s="18">
        <v>0</v>
      </c>
      <c r="H22" s="11">
        <f t="shared" si="1"/>
        <v>0</v>
      </c>
      <c r="I22" s="19">
        <f>H22/H6</f>
        <v>0</v>
      </c>
      <c r="J22" s="20">
        <f t="shared" si="2"/>
        <v>254</v>
      </c>
      <c r="K22" s="20">
        <f t="shared" si="3"/>
        <v>358</v>
      </c>
      <c r="L22" s="20">
        <f t="shared" si="4"/>
        <v>612</v>
      </c>
      <c r="M22" s="21">
        <f>L22/L6</f>
        <v>0.03698332124728064</v>
      </c>
    </row>
    <row r="23" spans="1:13" ht="27.75" customHeight="1">
      <c r="A23" s="7" t="s">
        <v>23</v>
      </c>
      <c r="B23" s="16">
        <v>122</v>
      </c>
      <c r="C23" s="16">
        <v>273</v>
      </c>
      <c r="D23" s="8">
        <f t="shared" si="0"/>
        <v>395</v>
      </c>
      <c r="E23" s="17">
        <f>D23/D6</f>
        <v>0.023972810584451054</v>
      </c>
      <c r="F23" s="18">
        <v>0</v>
      </c>
      <c r="G23" s="18">
        <v>0</v>
      </c>
      <c r="H23" s="11">
        <f t="shared" si="1"/>
        <v>0</v>
      </c>
      <c r="I23" s="19">
        <f>H23/H6</f>
        <v>0</v>
      </c>
      <c r="J23" s="20">
        <f t="shared" si="2"/>
        <v>122</v>
      </c>
      <c r="K23" s="20">
        <f t="shared" si="3"/>
        <v>273</v>
      </c>
      <c r="L23" s="20">
        <f t="shared" si="4"/>
        <v>395</v>
      </c>
      <c r="M23" s="21">
        <f>L23/L6</f>
        <v>0.023869954072999758</v>
      </c>
    </row>
    <row r="24" spans="1:13" ht="27.75" customHeight="1">
      <c r="A24" s="7" t="s">
        <v>24</v>
      </c>
      <c r="B24" s="16">
        <v>72</v>
      </c>
      <c r="C24" s="16">
        <v>130</v>
      </c>
      <c r="D24" s="8">
        <f t="shared" si="0"/>
        <v>202</v>
      </c>
      <c r="E24" s="17">
        <f>D24/D6</f>
        <v>0.012259513260909146</v>
      </c>
      <c r="F24" s="18">
        <v>0</v>
      </c>
      <c r="G24" s="18">
        <v>0</v>
      </c>
      <c r="H24" s="11">
        <f t="shared" si="1"/>
        <v>0</v>
      </c>
      <c r="I24" s="19">
        <f>H24/H6</f>
        <v>0</v>
      </c>
      <c r="J24" s="20">
        <f t="shared" si="2"/>
        <v>72</v>
      </c>
      <c r="K24" s="20">
        <f t="shared" si="3"/>
        <v>130</v>
      </c>
      <c r="L24" s="20">
        <f t="shared" si="4"/>
        <v>202</v>
      </c>
      <c r="M24" s="21">
        <f>L24/L6</f>
        <v>0.012206913222141649</v>
      </c>
    </row>
    <row r="25" spans="1:13" ht="27.75" customHeight="1">
      <c r="A25" s="7" t="s">
        <v>25</v>
      </c>
      <c r="B25" s="16">
        <v>22</v>
      </c>
      <c r="C25" s="16">
        <v>51</v>
      </c>
      <c r="D25" s="8">
        <f t="shared" si="0"/>
        <v>73</v>
      </c>
      <c r="E25" s="17">
        <f>D25/D6</f>
        <v>0.004430418158645384</v>
      </c>
      <c r="F25" s="18">
        <v>0</v>
      </c>
      <c r="G25" s="18">
        <v>0</v>
      </c>
      <c r="H25" s="11">
        <f t="shared" si="1"/>
        <v>0</v>
      </c>
      <c r="I25" s="19">
        <f>H25/H6</f>
        <v>0</v>
      </c>
      <c r="J25" s="20">
        <f t="shared" si="2"/>
        <v>22</v>
      </c>
      <c r="K25" s="20">
        <f t="shared" si="3"/>
        <v>51</v>
      </c>
      <c r="L25" s="20">
        <f t="shared" si="4"/>
        <v>73</v>
      </c>
      <c r="M25" s="21">
        <f>L25/L6</f>
        <v>0.004411409233744259</v>
      </c>
    </row>
    <row r="26" spans="1:13" ht="27.75" customHeight="1">
      <c r="A26" s="7" t="s">
        <v>26</v>
      </c>
      <c r="B26" s="16">
        <v>1</v>
      </c>
      <c r="C26" s="16">
        <v>20</v>
      </c>
      <c r="D26" s="8">
        <f t="shared" si="0"/>
        <v>21</v>
      </c>
      <c r="E26" s="17">
        <f>D26/D6</f>
        <v>0.0012745038538568914</v>
      </c>
      <c r="F26" s="18">
        <v>0</v>
      </c>
      <c r="G26" s="18">
        <v>0</v>
      </c>
      <c r="H26" s="11">
        <f t="shared" si="1"/>
        <v>0</v>
      </c>
      <c r="I26" s="19">
        <f>H26/H6</f>
        <v>0</v>
      </c>
      <c r="J26" s="20">
        <f t="shared" si="2"/>
        <v>1</v>
      </c>
      <c r="K26" s="20">
        <f t="shared" si="3"/>
        <v>20</v>
      </c>
      <c r="L26" s="20">
        <f t="shared" si="4"/>
        <v>21</v>
      </c>
      <c r="M26" s="21">
        <f>L26/L6</f>
        <v>0.0012690355329949238</v>
      </c>
    </row>
    <row r="27" spans="1:13" ht="27.75" customHeight="1" thickBot="1">
      <c r="A27" s="22" t="s">
        <v>27</v>
      </c>
      <c r="B27" s="23">
        <v>0</v>
      </c>
      <c r="C27" s="23">
        <v>3</v>
      </c>
      <c r="D27" s="24">
        <f t="shared" si="0"/>
        <v>3</v>
      </c>
      <c r="E27" s="25">
        <f>D27/D6</f>
        <v>0.00018207197912241307</v>
      </c>
      <c r="F27" s="26">
        <v>0</v>
      </c>
      <c r="G27" s="26">
        <v>0</v>
      </c>
      <c r="H27" s="27">
        <f t="shared" si="1"/>
        <v>0</v>
      </c>
      <c r="I27" s="28">
        <f>H27/H6</f>
        <v>0</v>
      </c>
      <c r="J27" s="29">
        <f t="shared" si="2"/>
        <v>0</v>
      </c>
      <c r="K27" s="29">
        <f t="shared" si="3"/>
        <v>3</v>
      </c>
      <c r="L27" s="29">
        <f t="shared" si="4"/>
        <v>3</v>
      </c>
      <c r="M27" s="30">
        <f>L27/L6</f>
        <v>0.00018129079042784627</v>
      </c>
    </row>
    <row r="28" spans="1:13" ht="27.75" customHeight="1" thickTop="1">
      <c r="A28" s="31"/>
      <c r="B28" s="31"/>
      <c r="C28" s="31"/>
      <c r="D28" s="31"/>
      <c r="E28" s="31"/>
      <c r="F28" s="31"/>
      <c r="G28" s="31"/>
      <c r="H28" s="32"/>
      <c r="I28" s="32"/>
      <c r="J28" s="32"/>
      <c r="K28" s="32"/>
      <c r="L28" s="32"/>
      <c r="M28" s="32"/>
    </row>
    <row r="29" spans="1:13" ht="27.75" customHeight="1">
      <c r="A29" s="31"/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  <c r="M29" s="32"/>
    </row>
    <row r="30" spans="1:13" ht="27.75" customHeight="1">
      <c r="A30" s="31"/>
      <c r="B30" s="31"/>
      <c r="C30" s="31"/>
      <c r="D30" s="31"/>
      <c r="E30" s="31"/>
      <c r="F30" s="31"/>
      <c r="G30" s="31"/>
      <c r="H30" s="32"/>
      <c r="I30" s="32"/>
      <c r="J30" s="32"/>
      <c r="K30" s="32"/>
      <c r="L30" s="32"/>
      <c r="M30" s="32"/>
    </row>
    <row r="31" spans="1:13" ht="27" customHeight="1">
      <c r="A31" s="31"/>
      <c r="B31" s="31"/>
      <c r="C31" s="31"/>
      <c r="D31" s="31"/>
      <c r="E31" s="31"/>
      <c r="F31" s="31"/>
      <c r="G31" s="31"/>
      <c r="H31" s="32"/>
      <c r="I31" s="32"/>
      <c r="J31" s="32"/>
      <c r="K31" s="32"/>
      <c r="L31" s="32"/>
      <c r="M31" s="32"/>
    </row>
    <row r="32" spans="1:13" ht="27" customHeight="1">
      <c r="A32" s="31"/>
      <c r="B32" s="31"/>
      <c r="C32" s="31"/>
      <c r="D32" s="31"/>
      <c r="E32" s="31"/>
      <c r="F32" s="31"/>
      <c r="G32" s="31"/>
      <c r="H32" s="32"/>
      <c r="I32" s="32"/>
      <c r="J32" s="32"/>
      <c r="K32" s="32"/>
      <c r="L32" s="32"/>
      <c r="M32" s="32"/>
    </row>
    <row r="33" spans="1:13" ht="27" customHeight="1">
      <c r="A33" s="31"/>
      <c r="B33" s="31"/>
      <c r="C33" s="31"/>
      <c r="D33" s="31"/>
      <c r="E33" s="31"/>
      <c r="F33" s="31"/>
      <c r="G33" s="31"/>
      <c r="H33" s="32"/>
      <c r="I33" s="32"/>
      <c r="J33" s="32"/>
      <c r="K33" s="32"/>
      <c r="L33" s="32"/>
      <c r="M33" s="32"/>
    </row>
    <row r="34" spans="1:13" ht="27" customHeight="1">
      <c r="A34" s="31"/>
      <c r="B34" s="31"/>
      <c r="C34" s="31"/>
      <c r="D34" s="31"/>
      <c r="E34" s="31"/>
      <c r="F34" s="31"/>
      <c r="G34" s="33"/>
      <c r="H34" s="34"/>
      <c r="I34" s="34"/>
      <c r="J34" s="34"/>
      <c r="K34" s="34"/>
      <c r="L34" s="34"/>
      <c r="M34" s="34"/>
    </row>
    <row r="35" spans="1:13" ht="13.5">
      <c r="A35" s="31"/>
      <c r="B35" s="31"/>
      <c r="C35" s="31"/>
      <c r="D35" s="31"/>
      <c r="E35" s="31"/>
      <c r="F35" s="31"/>
      <c r="G35" s="33"/>
      <c r="H35" s="34"/>
      <c r="I35" s="34"/>
      <c r="J35" s="34"/>
      <c r="K35" s="34"/>
      <c r="L35" s="34"/>
      <c r="M35" s="34"/>
    </row>
    <row r="36" spans="1:13" ht="13.5">
      <c r="A36" s="31"/>
      <c r="B36" s="31"/>
      <c r="C36" s="31"/>
      <c r="D36" s="31"/>
      <c r="E36" s="31"/>
      <c r="F36" s="31"/>
      <c r="G36" s="33"/>
      <c r="H36" s="34"/>
      <c r="I36" s="34"/>
      <c r="J36" s="34"/>
      <c r="K36" s="34"/>
      <c r="L36" s="34"/>
      <c r="M36" s="34"/>
    </row>
    <row r="37" spans="1:13" ht="13.5">
      <c r="A37" s="31"/>
      <c r="B37" s="31"/>
      <c r="C37" s="31"/>
      <c r="D37" s="31"/>
      <c r="E37" s="31"/>
      <c r="F37" s="31"/>
      <c r="G37" s="33"/>
      <c r="H37" s="34"/>
      <c r="I37" s="34"/>
      <c r="J37" s="34"/>
      <c r="K37" s="34"/>
      <c r="L37" s="34"/>
      <c r="M37" s="34"/>
    </row>
    <row r="38" spans="1:13" ht="13.5">
      <c r="A38" s="31"/>
      <c r="B38" s="31"/>
      <c r="C38" s="31"/>
      <c r="D38" s="31"/>
      <c r="E38" s="31"/>
      <c r="F38" s="31"/>
      <c r="G38" s="33"/>
      <c r="H38" s="34"/>
      <c r="I38" s="34"/>
      <c r="J38" s="34"/>
      <c r="K38" s="34"/>
      <c r="L38" s="34"/>
      <c r="M38" s="34"/>
    </row>
    <row r="39" spans="1:13" ht="13.5">
      <c r="A39" s="31"/>
      <c r="B39" s="31"/>
      <c r="C39" s="31"/>
      <c r="D39" s="31"/>
      <c r="E39" s="31"/>
      <c r="F39" s="31"/>
      <c r="G39" s="33"/>
      <c r="H39" s="34"/>
      <c r="I39" s="34"/>
      <c r="J39" s="34"/>
      <c r="K39" s="34"/>
      <c r="L39" s="34"/>
      <c r="M39" s="34"/>
    </row>
    <row r="40" spans="1:13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3.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3.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3.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</sheetData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G21" sqref="G21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1"/>
      <c r="B3" s="1"/>
      <c r="C3" s="1"/>
      <c r="D3" s="1"/>
      <c r="E3" s="1"/>
      <c r="F3" s="1"/>
      <c r="G3" s="2"/>
      <c r="H3" s="40" t="s">
        <v>46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31</v>
      </c>
      <c r="C4" s="41"/>
      <c r="D4" s="41"/>
      <c r="E4" s="41"/>
      <c r="F4" s="42" t="s">
        <v>2</v>
      </c>
      <c r="G4" s="42"/>
      <c r="H4" s="42"/>
      <c r="I4" s="42"/>
      <c r="J4" s="35" t="s">
        <v>3</v>
      </c>
      <c r="K4" s="35"/>
      <c r="L4" s="35"/>
      <c r="M4" s="36"/>
    </row>
    <row r="5" spans="1:13" ht="27.75" customHeight="1">
      <c r="A5" s="38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/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27.75" customHeight="1">
      <c r="A6" s="7" t="s">
        <v>32</v>
      </c>
      <c r="B6" s="8">
        <f>SUM(B7:B27)</f>
        <v>8179</v>
      </c>
      <c r="C6" s="8">
        <f>SUM(C7:C27)</f>
        <v>8293</v>
      </c>
      <c r="D6" s="8">
        <f aca="true" t="shared" si="0" ref="D6:D27">B6+C6</f>
        <v>16472</v>
      </c>
      <c r="E6" s="9">
        <f>SUM(E7:E27)</f>
        <v>1</v>
      </c>
      <c r="F6" s="10">
        <f>SUM(F7:F27)</f>
        <v>27</v>
      </c>
      <c r="G6" s="10">
        <f>SUM(G7:G27)</f>
        <v>45</v>
      </c>
      <c r="H6" s="11">
        <f aca="true" t="shared" si="1" ref="H6:H27">F6+G6</f>
        <v>72</v>
      </c>
      <c r="I6" s="12">
        <f>SUM(I7:I27)</f>
        <v>0.9999999999999999</v>
      </c>
      <c r="J6" s="13">
        <f aca="true" t="shared" si="2" ref="J6:J27">SUM(B6,F6)</f>
        <v>8206</v>
      </c>
      <c r="K6" s="13">
        <f aca="true" t="shared" si="3" ref="K6:K27">SUM(C6,G6)</f>
        <v>8338</v>
      </c>
      <c r="L6" s="14">
        <f aca="true" t="shared" si="4" ref="L6:L27">J6+K6</f>
        <v>16544</v>
      </c>
      <c r="M6" s="15">
        <f>SUM(M7:M27)</f>
        <v>1</v>
      </c>
    </row>
    <row r="7" spans="1:13" ht="27.75" customHeight="1">
      <c r="A7" s="7" t="s">
        <v>45</v>
      </c>
      <c r="B7" s="16">
        <v>248</v>
      </c>
      <c r="C7" s="16">
        <v>215</v>
      </c>
      <c r="D7" s="8">
        <f t="shared" si="0"/>
        <v>463</v>
      </c>
      <c r="E7" s="17">
        <f>D7/D6</f>
        <v>0.028108305002428363</v>
      </c>
      <c r="F7" s="18">
        <v>0</v>
      </c>
      <c r="G7" s="18">
        <v>0</v>
      </c>
      <c r="H7" s="11">
        <f t="shared" si="1"/>
        <v>0</v>
      </c>
      <c r="I7" s="19">
        <f>H7/H6</f>
        <v>0</v>
      </c>
      <c r="J7" s="20">
        <f t="shared" si="2"/>
        <v>248</v>
      </c>
      <c r="K7" s="20">
        <f t="shared" si="3"/>
        <v>215</v>
      </c>
      <c r="L7" s="20">
        <f t="shared" si="4"/>
        <v>463</v>
      </c>
      <c r="M7" s="21">
        <f>L7/L6</f>
        <v>0.02798597678916828</v>
      </c>
    </row>
    <row r="8" spans="1:13" ht="27.75" customHeight="1">
      <c r="A8" s="7" t="s">
        <v>10</v>
      </c>
      <c r="B8" s="16">
        <v>264</v>
      </c>
      <c r="C8" s="16">
        <v>282</v>
      </c>
      <c r="D8" s="8">
        <f t="shared" si="0"/>
        <v>546</v>
      </c>
      <c r="E8" s="17">
        <f>D8/D6</f>
        <v>0.033147158814958715</v>
      </c>
      <c r="F8" s="18">
        <v>0</v>
      </c>
      <c r="G8" s="18">
        <v>1</v>
      </c>
      <c r="H8" s="11">
        <f t="shared" si="1"/>
        <v>1</v>
      </c>
      <c r="I8" s="19">
        <f>H8/H6</f>
        <v>0.013888888888888888</v>
      </c>
      <c r="J8" s="20">
        <f t="shared" si="2"/>
        <v>264</v>
      </c>
      <c r="K8" s="20">
        <f t="shared" si="3"/>
        <v>283</v>
      </c>
      <c r="L8" s="20">
        <f t="shared" si="4"/>
        <v>547</v>
      </c>
      <c r="M8" s="21">
        <f>L8/L6</f>
        <v>0.033063346228239844</v>
      </c>
    </row>
    <row r="9" spans="1:13" ht="27.75" customHeight="1">
      <c r="A9" s="7" t="s">
        <v>11</v>
      </c>
      <c r="B9" s="16">
        <v>364</v>
      </c>
      <c r="C9" s="16">
        <v>369</v>
      </c>
      <c r="D9" s="8">
        <f t="shared" si="0"/>
        <v>733</v>
      </c>
      <c r="E9" s="17">
        <f>D9/D6</f>
        <v>0.04449975716367169</v>
      </c>
      <c r="F9" s="18">
        <v>0</v>
      </c>
      <c r="G9" s="18">
        <v>2</v>
      </c>
      <c r="H9" s="11">
        <f t="shared" si="1"/>
        <v>2</v>
      </c>
      <c r="I9" s="19">
        <f>H9/H6</f>
        <v>0.027777777777777776</v>
      </c>
      <c r="J9" s="20">
        <f t="shared" si="2"/>
        <v>364</v>
      </c>
      <c r="K9" s="20">
        <f t="shared" si="3"/>
        <v>371</v>
      </c>
      <c r="L9" s="20">
        <f t="shared" si="4"/>
        <v>735</v>
      </c>
      <c r="M9" s="21">
        <f>L9/L6</f>
        <v>0.04442698259187621</v>
      </c>
    </row>
    <row r="10" spans="1:13" ht="27.75" customHeight="1">
      <c r="A10" s="7" t="s">
        <v>12</v>
      </c>
      <c r="B10" s="16">
        <v>569</v>
      </c>
      <c r="C10" s="16">
        <v>510</v>
      </c>
      <c r="D10" s="8">
        <f t="shared" si="0"/>
        <v>1079</v>
      </c>
      <c r="E10" s="17">
        <f>D10/D6</f>
        <v>0.0655050995628946</v>
      </c>
      <c r="F10" s="18">
        <v>2</v>
      </c>
      <c r="G10" s="18">
        <v>0</v>
      </c>
      <c r="H10" s="11">
        <f t="shared" si="1"/>
        <v>2</v>
      </c>
      <c r="I10" s="19">
        <f>H10/H6</f>
        <v>0.027777777777777776</v>
      </c>
      <c r="J10" s="20">
        <f t="shared" si="2"/>
        <v>571</v>
      </c>
      <c r="K10" s="20">
        <f t="shared" si="3"/>
        <v>510</v>
      </c>
      <c r="L10" s="20">
        <f t="shared" si="4"/>
        <v>1081</v>
      </c>
      <c r="M10" s="21">
        <f>L10/L6</f>
        <v>0.06534090909090909</v>
      </c>
    </row>
    <row r="11" spans="1:13" ht="27.75" customHeight="1">
      <c r="A11" s="7" t="s">
        <v>34</v>
      </c>
      <c r="B11" s="16">
        <v>632</v>
      </c>
      <c r="C11" s="16">
        <v>553</v>
      </c>
      <c r="D11" s="8">
        <f t="shared" si="0"/>
        <v>1185</v>
      </c>
      <c r="E11" s="17">
        <f>D11/D6</f>
        <v>0.07194026226323458</v>
      </c>
      <c r="F11" s="18">
        <v>4</v>
      </c>
      <c r="G11" s="18">
        <v>2</v>
      </c>
      <c r="H11" s="11">
        <f t="shared" si="1"/>
        <v>6</v>
      </c>
      <c r="I11" s="19">
        <f>H11/H6</f>
        <v>0.08333333333333333</v>
      </c>
      <c r="J11" s="20">
        <f t="shared" si="2"/>
        <v>636</v>
      </c>
      <c r="K11" s="20">
        <f t="shared" si="3"/>
        <v>555</v>
      </c>
      <c r="L11" s="20">
        <f t="shared" si="4"/>
        <v>1191</v>
      </c>
      <c r="M11" s="21">
        <f>L11/L6</f>
        <v>0.07198984526112186</v>
      </c>
    </row>
    <row r="12" spans="1:13" ht="27.75" customHeight="1">
      <c r="A12" s="7" t="s">
        <v>13</v>
      </c>
      <c r="B12" s="16">
        <v>572</v>
      </c>
      <c r="C12" s="16">
        <v>540</v>
      </c>
      <c r="D12" s="8">
        <f t="shared" si="0"/>
        <v>1112</v>
      </c>
      <c r="E12" s="17">
        <f>D12/D6</f>
        <v>0.06750849927149101</v>
      </c>
      <c r="F12" s="18">
        <v>3</v>
      </c>
      <c r="G12" s="18">
        <v>3</v>
      </c>
      <c r="H12" s="11">
        <f t="shared" si="1"/>
        <v>6</v>
      </c>
      <c r="I12" s="19">
        <f>H12/H6</f>
        <v>0.08333333333333333</v>
      </c>
      <c r="J12" s="20">
        <f t="shared" si="2"/>
        <v>575</v>
      </c>
      <c r="K12" s="20">
        <f t="shared" si="3"/>
        <v>543</v>
      </c>
      <c r="L12" s="20">
        <f t="shared" si="4"/>
        <v>1118</v>
      </c>
      <c r="M12" s="21">
        <f>L12/L6</f>
        <v>0.06757736943907157</v>
      </c>
    </row>
    <row r="13" spans="1:13" ht="27.75" customHeight="1">
      <c r="A13" s="7" t="s">
        <v>14</v>
      </c>
      <c r="B13" s="16">
        <v>502</v>
      </c>
      <c r="C13" s="16">
        <v>454</v>
      </c>
      <c r="D13" s="8">
        <f t="shared" si="0"/>
        <v>956</v>
      </c>
      <c r="E13" s="17">
        <f>D13/D6</f>
        <v>0.0580378824672171</v>
      </c>
      <c r="F13" s="18">
        <v>5</v>
      </c>
      <c r="G13" s="18">
        <v>3</v>
      </c>
      <c r="H13" s="11">
        <f t="shared" si="1"/>
        <v>8</v>
      </c>
      <c r="I13" s="19">
        <f>H13/H6</f>
        <v>0.1111111111111111</v>
      </c>
      <c r="J13" s="20">
        <f t="shared" si="2"/>
        <v>507</v>
      </c>
      <c r="K13" s="20">
        <f t="shared" si="3"/>
        <v>457</v>
      </c>
      <c r="L13" s="20">
        <f t="shared" si="4"/>
        <v>964</v>
      </c>
      <c r="M13" s="21">
        <f>L13/L6</f>
        <v>0.0582688588007737</v>
      </c>
    </row>
    <row r="14" spans="1:13" ht="27.75" customHeight="1">
      <c r="A14" s="7" t="s">
        <v>15</v>
      </c>
      <c r="B14" s="16">
        <v>365</v>
      </c>
      <c r="C14" s="16">
        <v>353</v>
      </c>
      <c r="D14" s="8">
        <f t="shared" si="0"/>
        <v>718</v>
      </c>
      <c r="E14" s="17">
        <f>D14/D6</f>
        <v>0.0435891209324915</v>
      </c>
      <c r="F14" s="18">
        <v>1</v>
      </c>
      <c r="G14" s="18">
        <v>10</v>
      </c>
      <c r="H14" s="11">
        <f t="shared" si="1"/>
        <v>11</v>
      </c>
      <c r="I14" s="19">
        <f>H14/H6</f>
        <v>0.1527777777777778</v>
      </c>
      <c r="J14" s="20">
        <f t="shared" si="2"/>
        <v>366</v>
      </c>
      <c r="K14" s="20">
        <f t="shared" si="3"/>
        <v>363</v>
      </c>
      <c r="L14" s="20">
        <f t="shared" si="4"/>
        <v>729</v>
      </c>
      <c r="M14" s="21">
        <f>L14/L6</f>
        <v>0.04406431334622824</v>
      </c>
    </row>
    <row r="15" spans="1:13" ht="27.75" customHeight="1">
      <c r="A15" s="7" t="s">
        <v>35</v>
      </c>
      <c r="B15" s="16">
        <v>340</v>
      </c>
      <c r="C15" s="16">
        <v>372</v>
      </c>
      <c r="D15" s="8">
        <f t="shared" si="0"/>
        <v>712</v>
      </c>
      <c r="E15" s="17">
        <f>D15/D6</f>
        <v>0.043224866440019424</v>
      </c>
      <c r="F15" s="18">
        <v>2</v>
      </c>
      <c r="G15" s="18">
        <v>5</v>
      </c>
      <c r="H15" s="11">
        <f t="shared" si="1"/>
        <v>7</v>
      </c>
      <c r="I15" s="19">
        <f>H15/H6</f>
        <v>0.09722222222222222</v>
      </c>
      <c r="J15" s="20">
        <f t="shared" si="2"/>
        <v>342</v>
      </c>
      <c r="K15" s="20">
        <f t="shared" si="3"/>
        <v>377</v>
      </c>
      <c r="L15" s="20">
        <f t="shared" si="4"/>
        <v>719</v>
      </c>
      <c r="M15" s="21">
        <f>L15/L6</f>
        <v>0.04345986460348163</v>
      </c>
    </row>
    <row r="16" spans="1:13" ht="27.75" customHeight="1">
      <c r="A16" s="7" t="s">
        <v>16</v>
      </c>
      <c r="B16" s="16">
        <v>488</v>
      </c>
      <c r="C16" s="16">
        <v>595</v>
      </c>
      <c r="D16" s="8">
        <f t="shared" si="0"/>
        <v>1083</v>
      </c>
      <c r="E16" s="17">
        <f>D16/D6</f>
        <v>0.06574793589120932</v>
      </c>
      <c r="F16" s="18">
        <v>1</v>
      </c>
      <c r="G16" s="18">
        <v>8</v>
      </c>
      <c r="H16" s="11">
        <f t="shared" si="1"/>
        <v>9</v>
      </c>
      <c r="I16" s="19">
        <f>H16/H6</f>
        <v>0.125</v>
      </c>
      <c r="J16" s="20">
        <f t="shared" si="2"/>
        <v>489</v>
      </c>
      <c r="K16" s="20">
        <f t="shared" si="3"/>
        <v>603</v>
      </c>
      <c r="L16" s="20">
        <f t="shared" si="4"/>
        <v>1092</v>
      </c>
      <c r="M16" s="21">
        <f>L16/L6</f>
        <v>0.06600580270793037</v>
      </c>
    </row>
    <row r="17" spans="1:13" ht="27.75" customHeight="1">
      <c r="A17" s="7" t="s">
        <v>17</v>
      </c>
      <c r="B17" s="16">
        <v>794</v>
      </c>
      <c r="C17" s="16">
        <v>852</v>
      </c>
      <c r="D17" s="8">
        <f t="shared" si="0"/>
        <v>1646</v>
      </c>
      <c r="E17" s="17">
        <f>D17/D6</f>
        <v>0.09992714910150559</v>
      </c>
      <c r="F17" s="18">
        <v>2</v>
      </c>
      <c r="G17" s="18">
        <v>5</v>
      </c>
      <c r="H17" s="11">
        <f t="shared" si="1"/>
        <v>7</v>
      </c>
      <c r="I17" s="19">
        <f>H17/H6</f>
        <v>0.09722222222222222</v>
      </c>
      <c r="J17" s="20">
        <f t="shared" si="2"/>
        <v>796</v>
      </c>
      <c r="K17" s="20">
        <f t="shared" si="3"/>
        <v>857</v>
      </c>
      <c r="L17" s="20">
        <f t="shared" si="4"/>
        <v>1653</v>
      </c>
      <c r="M17" s="21">
        <f>L17/L6</f>
        <v>0.09991537717601548</v>
      </c>
    </row>
    <row r="18" spans="1:13" ht="27.75" customHeight="1">
      <c r="A18" s="7" t="s">
        <v>18</v>
      </c>
      <c r="B18" s="16">
        <v>905</v>
      </c>
      <c r="C18" s="16">
        <v>947</v>
      </c>
      <c r="D18" s="8">
        <f t="shared" si="0"/>
        <v>1852</v>
      </c>
      <c r="E18" s="17">
        <f>D18/D6</f>
        <v>0.11243322000971345</v>
      </c>
      <c r="F18" s="18">
        <v>3</v>
      </c>
      <c r="G18" s="18">
        <v>2</v>
      </c>
      <c r="H18" s="11">
        <f t="shared" si="1"/>
        <v>5</v>
      </c>
      <c r="I18" s="19">
        <f>H18/H6</f>
        <v>0.06944444444444445</v>
      </c>
      <c r="J18" s="20">
        <f t="shared" si="2"/>
        <v>908</v>
      </c>
      <c r="K18" s="20">
        <f t="shared" si="3"/>
        <v>949</v>
      </c>
      <c r="L18" s="20">
        <f t="shared" si="4"/>
        <v>1857</v>
      </c>
      <c r="M18" s="21">
        <f>L18/L6</f>
        <v>0.11224613152804643</v>
      </c>
    </row>
    <row r="19" spans="1:13" ht="27.75" customHeight="1">
      <c r="A19" s="7" t="s">
        <v>19</v>
      </c>
      <c r="B19" s="16">
        <v>827</v>
      </c>
      <c r="C19" s="16">
        <v>680</v>
      </c>
      <c r="D19" s="8">
        <f t="shared" si="0"/>
        <v>1507</v>
      </c>
      <c r="E19" s="17">
        <f>D19/D6</f>
        <v>0.09148858669256921</v>
      </c>
      <c r="F19" s="18">
        <v>2</v>
      </c>
      <c r="G19" s="18">
        <v>2</v>
      </c>
      <c r="H19" s="11">
        <f t="shared" si="1"/>
        <v>4</v>
      </c>
      <c r="I19" s="19">
        <f>H19/H6</f>
        <v>0.05555555555555555</v>
      </c>
      <c r="J19" s="20">
        <f t="shared" si="2"/>
        <v>829</v>
      </c>
      <c r="K19" s="20">
        <f t="shared" si="3"/>
        <v>682</v>
      </c>
      <c r="L19" s="20">
        <f t="shared" si="4"/>
        <v>1511</v>
      </c>
      <c r="M19" s="21">
        <f>L19/L6</f>
        <v>0.09133220502901354</v>
      </c>
    </row>
    <row r="20" spans="1:13" ht="27.75" customHeight="1">
      <c r="A20" s="7" t="s">
        <v>20</v>
      </c>
      <c r="B20" s="16">
        <v>496</v>
      </c>
      <c r="C20" s="16">
        <v>390</v>
      </c>
      <c r="D20" s="8">
        <f t="shared" si="0"/>
        <v>886</v>
      </c>
      <c r="E20" s="17">
        <f>D20/D6</f>
        <v>0.053788246721709565</v>
      </c>
      <c r="F20" s="18">
        <v>1</v>
      </c>
      <c r="G20" s="18">
        <v>2</v>
      </c>
      <c r="H20" s="11">
        <f t="shared" si="1"/>
        <v>3</v>
      </c>
      <c r="I20" s="19">
        <f>H20/H6</f>
        <v>0.041666666666666664</v>
      </c>
      <c r="J20" s="20">
        <f t="shared" si="2"/>
        <v>497</v>
      </c>
      <c r="K20" s="20">
        <f t="shared" si="3"/>
        <v>392</v>
      </c>
      <c r="L20" s="20">
        <f t="shared" si="4"/>
        <v>889</v>
      </c>
      <c r="M20" s="21">
        <f>L20/L6</f>
        <v>0.05373549323017408</v>
      </c>
    </row>
    <row r="21" spans="1:13" ht="27.75" customHeight="1">
      <c r="A21" s="7" t="s">
        <v>21</v>
      </c>
      <c r="B21" s="16">
        <v>338</v>
      </c>
      <c r="C21" s="16">
        <v>349</v>
      </c>
      <c r="D21" s="8">
        <f t="shared" si="0"/>
        <v>687</v>
      </c>
      <c r="E21" s="17">
        <f>D21/D6</f>
        <v>0.041707139388052455</v>
      </c>
      <c r="F21" s="18">
        <v>1</v>
      </c>
      <c r="G21" s="18">
        <v>0</v>
      </c>
      <c r="H21" s="11">
        <f t="shared" si="1"/>
        <v>1</v>
      </c>
      <c r="I21" s="19">
        <f>H21/H6</f>
        <v>0.013888888888888888</v>
      </c>
      <c r="J21" s="20">
        <f t="shared" si="2"/>
        <v>339</v>
      </c>
      <c r="K21" s="20">
        <f t="shared" si="3"/>
        <v>349</v>
      </c>
      <c r="L21" s="20">
        <f t="shared" si="4"/>
        <v>688</v>
      </c>
      <c r="M21" s="21">
        <f>L21/L6</f>
        <v>0.041586073500967116</v>
      </c>
    </row>
    <row r="22" spans="1:13" ht="27.75" customHeight="1">
      <c r="A22" s="7" t="s">
        <v>22</v>
      </c>
      <c r="B22" s="16">
        <v>254</v>
      </c>
      <c r="C22" s="16">
        <v>358</v>
      </c>
      <c r="D22" s="8">
        <f t="shared" si="0"/>
        <v>612</v>
      </c>
      <c r="E22" s="17">
        <f>D22/D6</f>
        <v>0.03715395823215153</v>
      </c>
      <c r="F22" s="18">
        <v>0</v>
      </c>
      <c r="G22" s="18">
        <v>0</v>
      </c>
      <c r="H22" s="11">
        <f t="shared" si="1"/>
        <v>0</v>
      </c>
      <c r="I22" s="19">
        <f>H22/H6</f>
        <v>0</v>
      </c>
      <c r="J22" s="20">
        <f t="shared" si="2"/>
        <v>254</v>
      </c>
      <c r="K22" s="20">
        <f t="shared" si="3"/>
        <v>358</v>
      </c>
      <c r="L22" s="20">
        <f t="shared" si="4"/>
        <v>612</v>
      </c>
      <c r="M22" s="21">
        <f>L22/L6</f>
        <v>0.03699226305609284</v>
      </c>
    </row>
    <row r="23" spans="1:13" ht="27.75" customHeight="1">
      <c r="A23" s="7" t="s">
        <v>23</v>
      </c>
      <c r="B23" s="16">
        <v>125</v>
      </c>
      <c r="C23" s="16">
        <v>267</v>
      </c>
      <c r="D23" s="8">
        <f t="shared" si="0"/>
        <v>392</v>
      </c>
      <c r="E23" s="17">
        <f>D23/D6</f>
        <v>0.023797960174842158</v>
      </c>
      <c r="F23" s="18">
        <v>0</v>
      </c>
      <c r="G23" s="18">
        <v>0</v>
      </c>
      <c r="H23" s="11">
        <f t="shared" si="1"/>
        <v>0</v>
      </c>
      <c r="I23" s="19">
        <f>H23/H6</f>
        <v>0</v>
      </c>
      <c r="J23" s="20">
        <f t="shared" si="2"/>
        <v>125</v>
      </c>
      <c r="K23" s="20">
        <f t="shared" si="3"/>
        <v>267</v>
      </c>
      <c r="L23" s="20">
        <f t="shared" si="4"/>
        <v>392</v>
      </c>
      <c r="M23" s="21">
        <f>L23/L6</f>
        <v>0.023694390715667313</v>
      </c>
    </row>
    <row r="24" spans="1:13" ht="27.75" customHeight="1">
      <c r="A24" s="7" t="s">
        <v>24</v>
      </c>
      <c r="B24" s="16">
        <v>73</v>
      </c>
      <c r="C24" s="16">
        <v>132</v>
      </c>
      <c r="D24" s="8">
        <f t="shared" si="0"/>
        <v>205</v>
      </c>
      <c r="E24" s="17">
        <f>D24/D6</f>
        <v>0.01244536182612919</v>
      </c>
      <c r="F24" s="18">
        <v>0</v>
      </c>
      <c r="G24" s="18">
        <v>0</v>
      </c>
      <c r="H24" s="11">
        <f t="shared" si="1"/>
        <v>0</v>
      </c>
      <c r="I24" s="19">
        <f>H24/H6</f>
        <v>0</v>
      </c>
      <c r="J24" s="20">
        <f t="shared" si="2"/>
        <v>73</v>
      </c>
      <c r="K24" s="20">
        <f t="shared" si="3"/>
        <v>132</v>
      </c>
      <c r="L24" s="20">
        <f t="shared" si="4"/>
        <v>205</v>
      </c>
      <c r="M24" s="21">
        <f>L24/L6</f>
        <v>0.01239119922630561</v>
      </c>
    </row>
    <row r="25" spans="1:13" ht="27.75" customHeight="1">
      <c r="A25" s="7" t="s">
        <v>25</v>
      </c>
      <c r="B25" s="16">
        <v>22</v>
      </c>
      <c r="C25" s="16">
        <v>52</v>
      </c>
      <c r="D25" s="8">
        <f t="shared" si="0"/>
        <v>74</v>
      </c>
      <c r="E25" s="17">
        <f>D25/D6</f>
        <v>0.004492472073822243</v>
      </c>
      <c r="F25" s="18">
        <v>0</v>
      </c>
      <c r="G25" s="18">
        <v>0</v>
      </c>
      <c r="H25" s="11">
        <f t="shared" si="1"/>
        <v>0</v>
      </c>
      <c r="I25" s="19">
        <f>H25/H6</f>
        <v>0</v>
      </c>
      <c r="J25" s="20">
        <f t="shared" si="2"/>
        <v>22</v>
      </c>
      <c r="K25" s="20">
        <f t="shared" si="3"/>
        <v>52</v>
      </c>
      <c r="L25" s="20">
        <f t="shared" si="4"/>
        <v>74</v>
      </c>
      <c r="M25" s="21">
        <f>L25/L6</f>
        <v>0.004472920696324952</v>
      </c>
    </row>
    <row r="26" spans="1:13" ht="27.75" customHeight="1">
      <c r="A26" s="7" t="s">
        <v>26</v>
      </c>
      <c r="B26" s="16">
        <v>1</v>
      </c>
      <c r="C26" s="16">
        <v>19</v>
      </c>
      <c r="D26" s="8">
        <f t="shared" si="0"/>
        <v>20</v>
      </c>
      <c r="E26" s="17">
        <f>D26/D6</f>
        <v>0.0012141816415735794</v>
      </c>
      <c r="F26" s="18">
        <v>0</v>
      </c>
      <c r="G26" s="18">
        <v>0</v>
      </c>
      <c r="H26" s="11">
        <f t="shared" si="1"/>
        <v>0</v>
      </c>
      <c r="I26" s="19">
        <f>H26/H6</f>
        <v>0</v>
      </c>
      <c r="J26" s="20">
        <f t="shared" si="2"/>
        <v>1</v>
      </c>
      <c r="K26" s="20">
        <f t="shared" si="3"/>
        <v>19</v>
      </c>
      <c r="L26" s="20">
        <f t="shared" si="4"/>
        <v>20</v>
      </c>
      <c r="M26" s="21">
        <f>L26/L6</f>
        <v>0.0012088974854932303</v>
      </c>
    </row>
    <row r="27" spans="1:13" ht="27.75" customHeight="1" thickBot="1">
      <c r="A27" s="22" t="s">
        <v>27</v>
      </c>
      <c r="B27" s="23">
        <v>0</v>
      </c>
      <c r="C27" s="23">
        <v>4</v>
      </c>
      <c r="D27" s="24">
        <f t="shared" si="0"/>
        <v>4</v>
      </c>
      <c r="E27" s="25">
        <f>D27/D6</f>
        <v>0.00024283632831471587</v>
      </c>
      <c r="F27" s="26">
        <v>0</v>
      </c>
      <c r="G27" s="26">
        <v>0</v>
      </c>
      <c r="H27" s="27">
        <f t="shared" si="1"/>
        <v>0</v>
      </c>
      <c r="I27" s="28">
        <f>H27/H6</f>
        <v>0</v>
      </c>
      <c r="J27" s="29">
        <f t="shared" si="2"/>
        <v>0</v>
      </c>
      <c r="K27" s="29">
        <f t="shared" si="3"/>
        <v>4</v>
      </c>
      <c r="L27" s="29">
        <f t="shared" si="4"/>
        <v>4</v>
      </c>
      <c r="M27" s="30">
        <f>L27/L6</f>
        <v>0.00024177949709864604</v>
      </c>
    </row>
    <row r="28" spans="1:13" ht="27.75" customHeight="1" thickTop="1">
      <c r="A28" s="31"/>
      <c r="B28" s="31"/>
      <c r="C28" s="31"/>
      <c r="D28" s="31"/>
      <c r="E28" s="31"/>
      <c r="F28" s="31"/>
      <c r="G28" s="31"/>
      <c r="H28" s="32"/>
      <c r="I28" s="32"/>
      <c r="J28" s="32"/>
      <c r="K28" s="32"/>
      <c r="L28" s="32"/>
      <c r="M28" s="32"/>
    </row>
    <row r="29" spans="1:13" ht="27.75" customHeight="1">
      <c r="A29" s="31"/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  <c r="M29" s="32"/>
    </row>
    <row r="30" spans="1:13" ht="27.75" customHeight="1">
      <c r="A30" s="31"/>
      <c r="B30" s="31"/>
      <c r="C30" s="31"/>
      <c r="D30" s="31"/>
      <c r="E30" s="31"/>
      <c r="F30" s="31"/>
      <c r="G30" s="31"/>
      <c r="H30" s="32"/>
      <c r="I30" s="32"/>
      <c r="J30" s="32"/>
      <c r="K30" s="32"/>
      <c r="L30" s="32"/>
      <c r="M30" s="32"/>
    </row>
    <row r="31" spans="1:13" ht="27" customHeight="1">
      <c r="A31" s="31"/>
      <c r="B31" s="31"/>
      <c r="C31" s="31"/>
      <c r="D31" s="31"/>
      <c r="E31" s="31"/>
      <c r="F31" s="31"/>
      <c r="G31" s="31"/>
      <c r="H31" s="32"/>
      <c r="I31" s="32"/>
      <c r="J31" s="32"/>
      <c r="K31" s="32"/>
      <c r="L31" s="32"/>
      <c r="M31" s="32"/>
    </row>
    <row r="32" spans="1:13" ht="27" customHeight="1">
      <c r="A32" s="31"/>
      <c r="B32" s="31"/>
      <c r="C32" s="31"/>
      <c r="D32" s="31"/>
      <c r="E32" s="31"/>
      <c r="F32" s="31"/>
      <c r="G32" s="31"/>
      <c r="H32" s="32"/>
      <c r="I32" s="32"/>
      <c r="J32" s="32"/>
      <c r="K32" s="32"/>
      <c r="L32" s="32"/>
      <c r="M32" s="32"/>
    </row>
    <row r="33" spans="1:13" ht="27" customHeight="1">
      <c r="A33" s="31"/>
      <c r="B33" s="31"/>
      <c r="C33" s="31"/>
      <c r="D33" s="31"/>
      <c r="E33" s="31"/>
      <c r="F33" s="31"/>
      <c r="G33" s="31"/>
      <c r="H33" s="32"/>
      <c r="I33" s="32"/>
      <c r="J33" s="32"/>
      <c r="K33" s="32"/>
      <c r="L33" s="32"/>
      <c r="M33" s="32"/>
    </row>
    <row r="34" spans="1:13" ht="27" customHeight="1">
      <c r="A34" s="31"/>
      <c r="B34" s="31"/>
      <c r="C34" s="31"/>
      <c r="D34" s="31"/>
      <c r="E34" s="31"/>
      <c r="F34" s="31"/>
      <c r="G34" s="33"/>
      <c r="H34" s="34"/>
      <c r="I34" s="34"/>
      <c r="J34" s="34"/>
      <c r="K34" s="34"/>
      <c r="L34" s="34"/>
      <c r="M34" s="34"/>
    </row>
    <row r="35" spans="1:13" ht="13.5">
      <c r="A35" s="31"/>
      <c r="B35" s="31"/>
      <c r="C35" s="31"/>
      <c r="D35" s="31"/>
      <c r="E35" s="31"/>
      <c r="F35" s="31"/>
      <c r="G35" s="33"/>
      <c r="H35" s="34"/>
      <c r="I35" s="34"/>
      <c r="J35" s="34"/>
      <c r="K35" s="34"/>
      <c r="L35" s="34"/>
      <c r="M35" s="34"/>
    </row>
    <row r="36" spans="1:13" ht="13.5">
      <c r="A36" s="31"/>
      <c r="B36" s="31"/>
      <c r="C36" s="31"/>
      <c r="D36" s="31"/>
      <c r="E36" s="31"/>
      <c r="F36" s="31"/>
      <c r="G36" s="33"/>
      <c r="H36" s="34"/>
      <c r="I36" s="34"/>
      <c r="J36" s="34"/>
      <c r="K36" s="34"/>
      <c r="L36" s="34"/>
      <c r="M36" s="34"/>
    </row>
    <row r="37" spans="1:13" ht="13.5">
      <c r="A37" s="31"/>
      <c r="B37" s="31"/>
      <c r="C37" s="31"/>
      <c r="D37" s="31"/>
      <c r="E37" s="31"/>
      <c r="F37" s="31"/>
      <c r="G37" s="33"/>
      <c r="H37" s="34"/>
      <c r="I37" s="34"/>
      <c r="J37" s="34"/>
      <c r="K37" s="34"/>
      <c r="L37" s="34"/>
      <c r="M37" s="34"/>
    </row>
    <row r="38" spans="1:13" ht="13.5">
      <c r="A38" s="31"/>
      <c r="B38" s="31"/>
      <c r="C38" s="31"/>
      <c r="D38" s="31"/>
      <c r="E38" s="31"/>
      <c r="F38" s="31"/>
      <c r="G38" s="33"/>
      <c r="H38" s="34"/>
      <c r="I38" s="34"/>
      <c r="J38" s="34"/>
      <c r="K38" s="34"/>
      <c r="L38" s="34"/>
      <c r="M38" s="34"/>
    </row>
    <row r="39" spans="1:13" ht="13.5">
      <c r="A39" s="31"/>
      <c r="B39" s="31"/>
      <c r="C39" s="31"/>
      <c r="D39" s="31"/>
      <c r="E39" s="31"/>
      <c r="F39" s="31"/>
      <c r="G39" s="33"/>
      <c r="H39" s="34"/>
      <c r="I39" s="34"/>
      <c r="J39" s="34"/>
      <c r="K39" s="34"/>
      <c r="L39" s="34"/>
      <c r="M39" s="34"/>
    </row>
    <row r="40" spans="1:13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3.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3.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3.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</sheetData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hirtoguchi</cp:lastModifiedBy>
  <cp:lastPrinted>2004-07-01T00:36:45Z</cp:lastPrinted>
  <dcterms:created xsi:type="dcterms:W3CDTF">2004-01-05T01:05:29Z</dcterms:created>
  <dcterms:modified xsi:type="dcterms:W3CDTF">2004-07-01T00:36:51Z</dcterms:modified>
  <cp:category/>
  <cp:version/>
  <cp:contentType/>
  <cp:contentStatus/>
</cp:coreProperties>
</file>