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25" windowHeight="8985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<sst xmlns="http://schemas.openxmlformats.org/spreadsheetml/2006/main" count="468" uniqueCount="51">
  <si>
    <t>年齢別人口統計表</t>
  </si>
  <si>
    <t>住民基本台帳人口①</t>
  </si>
  <si>
    <t>外国人登録人口②</t>
  </si>
  <si>
    <t>総人口①＋②</t>
  </si>
  <si>
    <t>男</t>
  </si>
  <si>
    <t>女</t>
  </si>
  <si>
    <t>計</t>
  </si>
  <si>
    <t>率</t>
  </si>
  <si>
    <t>合　計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</si>
  <si>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</si>
  <si>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</si>
  <si>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</si>
  <si>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</si>
  <si>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</si>
  <si>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</si>
  <si>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</si>
  <si>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</si>
  <si>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</si>
  <si>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</si>
  <si>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</si>
  <si>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</si>
  <si>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</si>
  <si>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</si>
  <si>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</si>
  <si>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</si>
  <si>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</si>
  <si>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</si>
  <si>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</si>
  <si>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</si>
  <si>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</si>
  <si>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平成24年１月１日現在</t>
  </si>
  <si>
    <t>住民基本台帳人口①</t>
  </si>
  <si>
    <t>合　計</t>
  </si>
  <si>
    <t>0～4歳</t>
  </si>
  <si>
    <t>20～24歳</t>
  </si>
  <si>
    <t>40～44歳</t>
  </si>
  <si>
    <t>平成24年2月１日現在</t>
  </si>
  <si>
    <t>平成24年3月１日現在</t>
  </si>
  <si>
    <t>平成24年４月１日現在</t>
  </si>
  <si>
    <t>平成24年5月１日現在</t>
  </si>
  <si>
    <t>平成24年6月１日現在</t>
  </si>
  <si>
    <t>平成24年7月１日現在</t>
  </si>
  <si>
    <t>平成24年8月１日現在</t>
  </si>
  <si>
    <t>日本人人口①</t>
  </si>
  <si>
    <t>外国人人口②</t>
  </si>
  <si>
    <t>平成24年9月１日現在</t>
  </si>
  <si>
    <t>平成24年10月１日現在</t>
  </si>
  <si>
    <t>20～24歳</t>
  </si>
  <si>
    <t>40～44歳</t>
  </si>
  <si>
    <t>平成24年11月１日現在</t>
  </si>
  <si>
    <t>平成24年12月１日現在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</si>
</sst>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b/>
      <sz val="28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6"/>
      <color indexed="12"/>
      <name val="HG丸ｺﾞｼｯｸM-PRO"/>
      <family val="3"/>
    </font>
    <font>
      <b/>
      <sz val="11"/>
      <name val="HG丸ｺﾞｼｯｸM-PRO"/>
      <family val="3"/>
    </font>
    <font>
      <sz val="11"/>
      <name val="ＭＳ Ｐ明朝"/>
      <family val="1"/>
    </font>
    <font>
      <sz val="11"/>
      <color indexed="12"/>
      <name val="ＭＳ Ｐ明朝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 diagonalDown="1">
      <left style="double"/>
      <right style="thin"/>
      <top style="double"/>
      <bottom style="thin"/>
      <diagonal style="thin"/>
    </border>
    <border diagonalDown="1">
      <left style="double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8" fontId="3" fillId="0" borderId="0" xfId="16" applyFont="1" applyFill="1" applyAlignment="1">
      <alignment horizontal="center" vertical="center"/>
    </xf>
    <xf numFmtId="38" fontId="3" fillId="0" borderId="0" xfId="16" applyFont="1" applyFill="1" applyAlignment="1">
      <alignment/>
    </xf>
    <xf numFmtId="38" fontId="3" fillId="2" borderId="1" xfId="16" applyFont="1" applyFill="1" applyBorder="1" applyAlignment="1">
      <alignment horizontal="center" vertical="center"/>
    </xf>
    <xf numFmtId="38" fontId="3" fillId="3" borderId="1" xfId="16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center" vertical="center"/>
    </xf>
    <xf numFmtId="38" fontId="3" fillId="4" borderId="2" xfId="16" applyFont="1" applyFill="1" applyBorder="1" applyAlignment="1">
      <alignment horizontal="center" vertical="center"/>
    </xf>
    <xf numFmtId="38" fontId="3" fillId="5" borderId="3" xfId="16" applyFont="1" applyFill="1" applyBorder="1" applyAlignment="1">
      <alignment horizontal="center" vertical="center"/>
    </xf>
    <xf numFmtId="38" fontId="6" fillId="2" borderId="1" xfId="16" applyFont="1" applyFill="1" applyBorder="1" applyAlignment="1">
      <alignment horizontal="right" vertical="center"/>
    </xf>
    <xf numFmtId="9" fontId="6" fillId="2" borderId="1" xfId="15" applyNumberFormat="1" applyFont="1" applyFill="1" applyBorder="1" applyAlignment="1">
      <alignment horizontal="right" vertical="center"/>
    </xf>
    <xf numFmtId="38" fontId="6" fillId="3" borderId="1" xfId="16" applyFont="1" applyFill="1" applyBorder="1" applyAlignment="1">
      <alignment horizontal="right" vertical="center"/>
    </xf>
    <xf numFmtId="9" fontId="6" fillId="3" borderId="1" xfId="15" applyFont="1" applyFill="1" applyBorder="1" applyAlignment="1">
      <alignment horizontal="right" vertical="center"/>
    </xf>
    <xf numFmtId="38" fontId="6" fillId="4" borderId="1" xfId="0" applyNumberFormat="1" applyFont="1" applyFill="1" applyBorder="1" applyAlignment="1">
      <alignment horizontal="right" vertical="center"/>
    </xf>
    <xf numFmtId="9" fontId="6" fillId="4" borderId="2" xfId="0" applyNumberFormat="1" applyFont="1" applyFill="1" applyBorder="1" applyAlignment="1">
      <alignment horizontal="right" vertical="center"/>
    </xf>
    <xf numFmtId="38" fontId="7" fillId="2" borderId="1" xfId="16" applyFont="1" applyFill="1" applyBorder="1" applyAlignment="1">
      <alignment horizontal="right" vertical="center"/>
    </xf>
    <xf numFmtId="176" fontId="6" fillId="2" borderId="1" xfId="16" applyNumberFormat="1" applyFont="1" applyFill="1" applyBorder="1" applyAlignment="1">
      <alignment horizontal="right" vertical="center"/>
    </xf>
    <xf numFmtId="38" fontId="7" fillId="3" borderId="1" xfId="16" applyFont="1" applyFill="1" applyBorder="1" applyAlignment="1">
      <alignment horizontal="right" vertical="center"/>
    </xf>
    <xf numFmtId="176" fontId="6" fillId="3" borderId="1" xfId="15" applyNumberFormat="1" applyFont="1" applyFill="1" applyBorder="1" applyAlignment="1">
      <alignment horizontal="right" vertical="center"/>
    </xf>
    <xf numFmtId="176" fontId="6" fillId="4" borderId="2" xfId="0" applyNumberFormat="1" applyFont="1" applyFill="1" applyBorder="1" applyAlignment="1">
      <alignment horizontal="right" vertical="center"/>
    </xf>
    <xf numFmtId="38" fontId="3" fillId="5" borderId="4" xfId="16" applyFont="1" applyFill="1" applyBorder="1" applyAlignment="1">
      <alignment horizontal="center" vertical="center"/>
    </xf>
    <xf numFmtId="38" fontId="7" fillId="2" borderId="5" xfId="16" applyFont="1" applyFill="1" applyBorder="1" applyAlignment="1">
      <alignment horizontal="right" vertical="center"/>
    </xf>
    <xf numFmtId="38" fontId="7" fillId="3" borderId="5" xfId="16" applyFont="1" applyFill="1" applyBorder="1" applyAlignment="1">
      <alignment horizontal="right" vertical="center"/>
    </xf>
    <xf numFmtId="38" fontId="6" fillId="2" borderId="5" xfId="16" applyFont="1" applyFill="1" applyBorder="1" applyAlignment="1">
      <alignment horizontal="right" vertical="center"/>
    </xf>
    <xf numFmtId="176" fontId="6" fillId="2" borderId="5" xfId="16" applyNumberFormat="1" applyFont="1" applyFill="1" applyBorder="1" applyAlignment="1">
      <alignment horizontal="right" vertical="center"/>
    </xf>
    <xf numFmtId="38" fontId="6" fillId="3" borderId="5" xfId="16" applyFont="1" applyFill="1" applyBorder="1" applyAlignment="1">
      <alignment horizontal="right" vertical="center"/>
    </xf>
    <xf numFmtId="176" fontId="6" fillId="3" borderId="5" xfId="15" applyNumberFormat="1" applyFont="1" applyFill="1" applyBorder="1" applyAlignment="1">
      <alignment horizontal="right" vertical="center"/>
    </xf>
    <xf numFmtId="38" fontId="6" fillId="4" borderId="5" xfId="0" applyNumberFormat="1" applyFont="1" applyFill="1" applyBorder="1" applyAlignment="1">
      <alignment horizontal="right" vertical="center"/>
    </xf>
    <xf numFmtId="176" fontId="6" fillId="4" borderId="6" xfId="0" applyNumberFormat="1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38" fontId="3" fillId="5" borderId="9" xfId="16" applyFont="1" applyFill="1" applyBorder="1" applyAlignment="1">
      <alignment horizontal="center" vertical="center"/>
    </xf>
    <xf numFmtId="38" fontId="3" fillId="5" borderId="10" xfId="16" applyFont="1" applyFill="1" applyBorder="1" applyAlignment="1">
      <alignment horizontal="center" vertical="center"/>
    </xf>
    <xf numFmtId="38" fontId="1" fillId="0" borderId="0" xfId="16" applyFont="1" applyFill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38" fontId="5" fillId="2" borderId="7" xfId="16" applyFont="1" applyFill="1" applyBorder="1" applyAlignment="1">
      <alignment horizontal="center" vertical="center"/>
    </xf>
    <xf numFmtId="38" fontId="5" fillId="3" borderId="7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4">
      <selection activeCell="N19" sqref="N19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30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8</v>
      </c>
      <c r="B6" s="8">
        <f>SUM(B7:B27)</f>
        <v>7493</v>
      </c>
      <c r="C6" s="8">
        <f>SUM(C7:C27)</f>
        <v>7631</v>
      </c>
      <c r="D6" s="8">
        <f>SUM(B6:C6)</f>
        <v>15124</v>
      </c>
      <c r="E6" s="9">
        <f aca="true" t="shared" si="0" ref="E6:J6">SUM(E7:E27)</f>
        <v>1.0010079344088865</v>
      </c>
      <c r="F6" s="10">
        <f t="shared" si="0"/>
        <v>24</v>
      </c>
      <c r="G6" s="10">
        <f t="shared" si="0"/>
        <v>53</v>
      </c>
      <c r="H6" s="10">
        <f>SUM(F6:G6)</f>
        <v>77</v>
      </c>
      <c r="I6" s="11">
        <f t="shared" si="0"/>
        <v>0.9992987012987014</v>
      </c>
      <c r="J6" s="12">
        <f t="shared" si="0"/>
        <v>7517</v>
      </c>
      <c r="K6" s="12">
        <f>SUM(C6,G6)</f>
        <v>7684</v>
      </c>
      <c r="L6" s="12">
        <f>SUM(J6:K6)</f>
        <v>15201</v>
      </c>
      <c r="M6" s="13">
        <v>1</v>
      </c>
    </row>
    <row r="7" spans="1:13" ht="30" customHeight="1">
      <c r="A7" s="7" t="s">
        <v>9</v>
      </c>
      <c r="B7" s="14">
        <v>181</v>
      </c>
      <c r="C7" s="14">
        <v>146</v>
      </c>
      <c r="D7" s="8">
        <f>B7+C7</f>
        <v>327</v>
      </c>
      <c r="E7" s="15">
        <f>D7/D6</f>
        <v>0.021621264215815922</v>
      </c>
      <c r="F7" s="16">
        <v>1</v>
      </c>
      <c r="G7" s="16">
        <v>0</v>
      </c>
      <c r="H7" s="10">
        <f aca="true" t="shared" si="1" ref="H7:H27">SUM(F7:G7)</f>
        <v>1</v>
      </c>
      <c r="I7" s="17">
        <f>H7/H6</f>
        <v>0.012987012987012988</v>
      </c>
      <c r="J7" s="12">
        <f>B7+F7</f>
        <v>182</v>
      </c>
      <c r="K7" s="12">
        <f aca="true" t="shared" si="2" ref="K7:K27">SUM(C7,G7)</f>
        <v>146</v>
      </c>
      <c r="L7" s="12">
        <f aca="true" t="shared" si="3" ref="L7:L27">SUM(J7:K7)</f>
        <v>328</v>
      </c>
      <c r="M7" s="18">
        <f>L7/L6</f>
        <v>0.021577527794224064</v>
      </c>
    </row>
    <row r="8" spans="1:13" ht="30" customHeight="1">
      <c r="A8" s="7" t="s">
        <v>10</v>
      </c>
      <c r="B8" s="14">
        <v>245</v>
      </c>
      <c r="C8" s="14">
        <v>233</v>
      </c>
      <c r="D8" s="8">
        <f aca="true" t="shared" si="4" ref="D8:D27">B8+C8</f>
        <v>478</v>
      </c>
      <c r="E8" s="15">
        <f>D8/D6</f>
        <v>0.03160539539804284</v>
      </c>
      <c r="F8" s="16">
        <v>0</v>
      </c>
      <c r="G8" s="16">
        <v>1</v>
      </c>
      <c r="H8" s="10">
        <f t="shared" si="1"/>
        <v>1</v>
      </c>
      <c r="I8" s="17">
        <f>H8/H6</f>
        <v>0.012987012987012988</v>
      </c>
      <c r="J8" s="12">
        <f aca="true" t="shared" si="5" ref="J8:J27">B8+F8</f>
        <v>245</v>
      </c>
      <c r="K8" s="12">
        <f t="shared" si="2"/>
        <v>234</v>
      </c>
      <c r="L8" s="12">
        <f t="shared" si="3"/>
        <v>479</v>
      </c>
      <c r="M8" s="18">
        <f>L8/L6</f>
        <v>0.03151108479705283</v>
      </c>
    </row>
    <row r="9" spans="1:13" ht="30" customHeight="1">
      <c r="A9" s="7" t="s">
        <v>11</v>
      </c>
      <c r="B9" s="14">
        <v>277</v>
      </c>
      <c r="C9" s="14">
        <v>275</v>
      </c>
      <c r="D9" s="8">
        <f t="shared" si="4"/>
        <v>552</v>
      </c>
      <c r="E9" s="15">
        <f>D9/D6</f>
        <v>0.036498280878074586</v>
      </c>
      <c r="F9" s="16">
        <v>0</v>
      </c>
      <c r="G9" s="16">
        <v>0</v>
      </c>
      <c r="H9" s="10">
        <f t="shared" si="1"/>
        <v>0</v>
      </c>
      <c r="I9" s="17">
        <f>H9/H6</f>
        <v>0</v>
      </c>
      <c r="J9" s="12">
        <f t="shared" si="5"/>
        <v>277</v>
      </c>
      <c r="K9" s="12">
        <f t="shared" si="2"/>
        <v>275</v>
      </c>
      <c r="L9" s="12">
        <f t="shared" si="3"/>
        <v>552</v>
      </c>
      <c r="M9" s="18">
        <f>L9/L6</f>
        <v>0.036313400434181964</v>
      </c>
    </row>
    <row r="10" spans="1:13" ht="30" customHeight="1">
      <c r="A10" s="7" t="s">
        <v>12</v>
      </c>
      <c r="B10" s="14">
        <v>304</v>
      </c>
      <c r="C10" s="14">
        <v>314</v>
      </c>
      <c r="D10" s="8">
        <f t="shared" si="4"/>
        <v>618</v>
      </c>
      <c r="E10" s="15">
        <f>D10/D6</f>
        <v>0.040862205765670456</v>
      </c>
      <c r="F10" s="16">
        <v>0</v>
      </c>
      <c r="G10" s="16">
        <v>0</v>
      </c>
      <c r="H10" s="10">
        <f t="shared" si="1"/>
        <v>0</v>
      </c>
      <c r="I10" s="17">
        <f>H10/H6</f>
        <v>0</v>
      </c>
      <c r="J10" s="12">
        <f t="shared" si="5"/>
        <v>304</v>
      </c>
      <c r="K10" s="12">
        <f t="shared" si="2"/>
        <v>314</v>
      </c>
      <c r="L10" s="12">
        <f t="shared" si="3"/>
        <v>618</v>
      </c>
      <c r="M10" s="18">
        <f>L10/L6</f>
        <v>0.04065522005131241</v>
      </c>
    </row>
    <row r="11" spans="1:13" ht="30" customHeight="1">
      <c r="A11" s="7" t="s">
        <v>13</v>
      </c>
      <c r="B11" s="14">
        <v>414</v>
      </c>
      <c r="C11" s="14">
        <v>387</v>
      </c>
      <c r="D11" s="8">
        <f t="shared" si="4"/>
        <v>801</v>
      </c>
      <c r="E11" s="15">
        <f>D11/D6</f>
        <v>0.052962179317640835</v>
      </c>
      <c r="F11" s="16">
        <v>4</v>
      </c>
      <c r="G11" s="16">
        <v>3</v>
      </c>
      <c r="H11" s="10">
        <f t="shared" si="1"/>
        <v>7</v>
      </c>
      <c r="I11" s="17">
        <f>H11/H6</f>
        <v>0.09090909090909091</v>
      </c>
      <c r="J11" s="12">
        <f t="shared" si="5"/>
        <v>418</v>
      </c>
      <c r="K11" s="12">
        <f t="shared" si="2"/>
        <v>390</v>
      </c>
      <c r="L11" s="12">
        <f t="shared" si="3"/>
        <v>808</v>
      </c>
      <c r="M11" s="18">
        <f>L11/L6</f>
        <v>0.05315439773699099</v>
      </c>
    </row>
    <row r="12" spans="1:13" ht="30" customHeight="1">
      <c r="A12" s="7" t="s">
        <v>14</v>
      </c>
      <c r="B12" s="14">
        <v>374</v>
      </c>
      <c r="C12" s="14">
        <v>335</v>
      </c>
      <c r="D12" s="8">
        <f t="shared" si="4"/>
        <v>709</v>
      </c>
      <c r="E12" s="15">
        <f>D12/D6</f>
        <v>0.046879132504628405</v>
      </c>
      <c r="F12" s="16">
        <v>6</v>
      </c>
      <c r="G12" s="16">
        <v>1</v>
      </c>
      <c r="H12" s="10">
        <f t="shared" si="1"/>
        <v>7</v>
      </c>
      <c r="I12" s="17">
        <f>H12/H6</f>
        <v>0.09090909090909091</v>
      </c>
      <c r="J12" s="12">
        <f t="shared" si="5"/>
        <v>380</v>
      </c>
      <c r="K12" s="12">
        <f t="shared" si="2"/>
        <v>336</v>
      </c>
      <c r="L12" s="12">
        <f t="shared" si="3"/>
        <v>716</v>
      </c>
      <c r="M12" s="18">
        <f>L12/L6</f>
        <v>0.047102164331293994</v>
      </c>
    </row>
    <row r="13" spans="1:13" ht="30" customHeight="1">
      <c r="A13" s="7" t="s">
        <v>15</v>
      </c>
      <c r="B13" s="14">
        <v>395</v>
      </c>
      <c r="C13" s="14">
        <v>357</v>
      </c>
      <c r="D13" s="8">
        <f t="shared" si="4"/>
        <v>752</v>
      </c>
      <c r="E13" s="15">
        <f>D13/D6</f>
        <v>0.04972229568897117</v>
      </c>
      <c r="F13" s="16">
        <v>2</v>
      </c>
      <c r="G13" s="16">
        <v>7</v>
      </c>
      <c r="H13" s="10">
        <f t="shared" si="1"/>
        <v>9</v>
      </c>
      <c r="I13" s="17">
        <v>0.117</v>
      </c>
      <c r="J13" s="12">
        <f t="shared" si="5"/>
        <v>397</v>
      </c>
      <c r="K13" s="12">
        <f t="shared" si="2"/>
        <v>364</v>
      </c>
      <c r="L13" s="12">
        <f t="shared" si="3"/>
        <v>761</v>
      </c>
      <c r="M13" s="18">
        <f>L13/L6</f>
        <v>0.05006249588842839</v>
      </c>
    </row>
    <row r="14" spans="1:13" ht="30" customHeight="1">
      <c r="A14" s="7" t="s">
        <v>16</v>
      </c>
      <c r="B14" s="14">
        <v>509</v>
      </c>
      <c r="C14" s="14">
        <v>436</v>
      </c>
      <c r="D14" s="8">
        <f t="shared" si="4"/>
        <v>945</v>
      </c>
      <c r="E14" s="15">
        <f>D14/D6</f>
        <v>0.06248346998148638</v>
      </c>
      <c r="F14" s="16">
        <v>2</v>
      </c>
      <c r="G14" s="16">
        <v>7</v>
      </c>
      <c r="H14" s="10">
        <f t="shared" si="1"/>
        <v>9</v>
      </c>
      <c r="I14" s="17">
        <f>H14/H6</f>
        <v>0.11688311688311688</v>
      </c>
      <c r="J14" s="12">
        <f t="shared" si="5"/>
        <v>511</v>
      </c>
      <c r="K14" s="12">
        <f t="shared" si="2"/>
        <v>443</v>
      </c>
      <c r="L14" s="12">
        <f t="shared" si="3"/>
        <v>954</v>
      </c>
      <c r="M14" s="18">
        <f>L14/L6</f>
        <v>0.06275902901124926</v>
      </c>
    </row>
    <row r="15" spans="1:13" ht="30" customHeight="1">
      <c r="A15" s="7" t="s">
        <v>17</v>
      </c>
      <c r="B15" s="14">
        <v>441</v>
      </c>
      <c r="C15" s="14">
        <v>395</v>
      </c>
      <c r="D15" s="8">
        <f t="shared" si="4"/>
        <v>836</v>
      </c>
      <c r="E15" s="15">
        <f>D15/D6</f>
        <v>0.05527638190954774</v>
      </c>
      <c r="F15" s="16">
        <v>2</v>
      </c>
      <c r="G15" s="16">
        <v>5</v>
      </c>
      <c r="H15" s="10">
        <f t="shared" si="1"/>
        <v>7</v>
      </c>
      <c r="I15" s="17">
        <f>H15/H6</f>
        <v>0.09090909090909091</v>
      </c>
      <c r="J15" s="12">
        <f t="shared" si="5"/>
        <v>443</v>
      </c>
      <c r="K15" s="12">
        <f t="shared" si="2"/>
        <v>400</v>
      </c>
      <c r="L15" s="12">
        <f t="shared" si="3"/>
        <v>843</v>
      </c>
      <c r="M15" s="18">
        <f>L15/L6</f>
        <v>0.05545687783698441</v>
      </c>
    </row>
    <row r="16" spans="1:13" ht="30" customHeight="1">
      <c r="A16" s="7" t="s">
        <v>18</v>
      </c>
      <c r="B16" s="14">
        <v>331</v>
      </c>
      <c r="C16" s="14">
        <v>333</v>
      </c>
      <c r="D16" s="8">
        <f t="shared" si="4"/>
        <v>664</v>
      </c>
      <c r="E16" s="15">
        <f>D16/D6</f>
        <v>0.04390372917217667</v>
      </c>
      <c r="F16" s="16">
        <v>0</v>
      </c>
      <c r="G16" s="16">
        <v>14</v>
      </c>
      <c r="H16" s="10">
        <f t="shared" si="1"/>
        <v>14</v>
      </c>
      <c r="I16" s="17">
        <v>0.181</v>
      </c>
      <c r="J16" s="12">
        <f t="shared" si="5"/>
        <v>331</v>
      </c>
      <c r="K16" s="12">
        <f t="shared" si="2"/>
        <v>347</v>
      </c>
      <c r="L16" s="12">
        <f t="shared" si="3"/>
        <v>678</v>
      </c>
      <c r="M16" s="18">
        <f>L16/L6</f>
        <v>0.04460232879415828</v>
      </c>
    </row>
    <row r="17" spans="1:13" ht="30" customHeight="1">
      <c r="A17" s="7" t="s">
        <v>19</v>
      </c>
      <c r="B17" s="14">
        <v>416</v>
      </c>
      <c r="C17" s="14">
        <v>502</v>
      </c>
      <c r="D17" s="8">
        <f t="shared" si="4"/>
        <v>918</v>
      </c>
      <c r="E17" s="15">
        <f>D17/D6</f>
        <v>0.06069822798201534</v>
      </c>
      <c r="F17" s="16">
        <v>1</v>
      </c>
      <c r="G17" s="16">
        <v>5</v>
      </c>
      <c r="H17" s="10">
        <f t="shared" si="1"/>
        <v>6</v>
      </c>
      <c r="I17" s="17">
        <f>H17/H6</f>
        <v>0.07792207792207792</v>
      </c>
      <c r="J17" s="12">
        <f t="shared" si="5"/>
        <v>417</v>
      </c>
      <c r="K17" s="12">
        <f t="shared" si="2"/>
        <v>507</v>
      </c>
      <c r="L17" s="12">
        <f t="shared" si="3"/>
        <v>924</v>
      </c>
      <c r="M17" s="18">
        <f>L17/L6</f>
        <v>0.06078547463982633</v>
      </c>
    </row>
    <row r="18" spans="1:13" ht="30" customHeight="1">
      <c r="A18" s="7" t="s">
        <v>20</v>
      </c>
      <c r="B18" s="14">
        <v>588</v>
      </c>
      <c r="C18" s="14">
        <v>686</v>
      </c>
      <c r="D18" s="8">
        <f t="shared" si="4"/>
        <v>1274</v>
      </c>
      <c r="E18" s="15">
        <f>D18/D6</f>
        <v>0.08423697434541126</v>
      </c>
      <c r="F18" s="16">
        <v>0</v>
      </c>
      <c r="G18" s="16">
        <v>4</v>
      </c>
      <c r="H18" s="10">
        <f t="shared" si="1"/>
        <v>4</v>
      </c>
      <c r="I18" s="17">
        <f>H18/H6</f>
        <v>0.05194805194805195</v>
      </c>
      <c r="J18" s="12">
        <f t="shared" si="5"/>
        <v>588</v>
      </c>
      <c r="K18" s="12">
        <f t="shared" si="2"/>
        <v>690</v>
      </c>
      <c r="L18" s="12">
        <f t="shared" si="3"/>
        <v>1278</v>
      </c>
      <c r="M18" s="18">
        <f>L18/L6</f>
        <v>0.08407341622261694</v>
      </c>
    </row>
    <row r="19" spans="1:13" ht="30" customHeight="1">
      <c r="A19" s="7" t="s">
        <v>21</v>
      </c>
      <c r="B19" s="14">
        <v>949</v>
      </c>
      <c r="C19" s="14">
        <v>1017</v>
      </c>
      <c r="D19" s="8">
        <f t="shared" si="4"/>
        <v>1966</v>
      </c>
      <c r="E19" s="15">
        <v>0.131</v>
      </c>
      <c r="F19" s="16">
        <v>2</v>
      </c>
      <c r="G19" s="16">
        <v>3</v>
      </c>
      <c r="H19" s="10">
        <f t="shared" si="1"/>
        <v>5</v>
      </c>
      <c r="I19" s="17">
        <f>H19/H6</f>
        <v>0.06493506493506493</v>
      </c>
      <c r="J19" s="12">
        <f t="shared" si="5"/>
        <v>951</v>
      </c>
      <c r="K19" s="12">
        <f t="shared" si="2"/>
        <v>1020</v>
      </c>
      <c r="L19" s="12">
        <f t="shared" si="3"/>
        <v>1971</v>
      </c>
      <c r="M19" s="18">
        <v>0.129</v>
      </c>
    </row>
    <row r="20" spans="1:13" ht="30" customHeight="1">
      <c r="A20" s="7" t="s">
        <v>22</v>
      </c>
      <c r="B20" s="14">
        <v>786</v>
      </c>
      <c r="C20" s="14">
        <v>717</v>
      </c>
      <c r="D20" s="8">
        <f t="shared" si="4"/>
        <v>1503</v>
      </c>
      <c r="E20" s="15">
        <f>D20/D6</f>
        <v>0.09937847130388786</v>
      </c>
      <c r="F20" s="16">
        <v>2</v>
      </c>
      <c r="G20" s="16">
        <v>2</v>
      </c>
      <c r="H20" s="10">
        <f t="shared" si="1"/>
        <v>4</v>
      </c>
      <c r="I20" s="17">
        <f>H20/H6</f>
        <v>0.05194805194805195</v>
      </c>
      <c r="J20" s="12">
        <f t="shared" si="5"/>
        <v>788</v>
      </c>
      <c r="K20" s="12">
        <f t="shared" si="2"/>
        <v>719</v>
      </c>
      <c r="L20" s="12">
        <f t="shared" si="3"/>
        <v>1507</v>
      </c>
      <c r="M20" s="18">
        <f>L20/L6</f>
        <v>0.09913821459114532</v>
      </c>
    </row>
    <row r="21" spans="1:13" ht="30" customHeight="1">
      <c r="A21" s="7" t="s">
        <v>23</v>
      </c>
      <c r="B21" s="14">
        <v>597</v>
      </c>
      <c r="C21" s="14">
        <v>489</v>
      </c>
      <c r="D21" s="8">
        <f t="shared" si="4"/>
        <v>1086</v>
      </c>
      <c r="E21" s="15">
        <f>D21/D6</f>
        <v>0.07180640042316848</v>
      </c>
      <c r="F21" s="16">
        <v>1</v>
      </c>
      <c r="G21" s="16">
        <v>1</v>
      </c>
      <c r="H21" s="10">
        <f t="shared" si="1"/>
        <v>2</v>
      </c>
      <c r="I21" s="17">
        <f>H21/H6</f>
        <v>0.025974025974025976</v>
      </c>
      <c r="J21" s="12">
        <f t="shared" si="5"/>
        <v>598</v>
      </c>
      <c r="K21" s="12">
        <f t="shared" si="2"/>
        <v>490</v>
      </c>
      <c r="L21" s="12">
        <f t="shared" si="3"/>
        <v>1088</v>
      </c>
      <c r="M21" s="18">
        <f>L21/L6</f>
        <v>0.07157423853693835</v>
      </c>
    </row>
    <row r="22" spans="1:13" ht="30" customHeight="1">
      <c r="A22" s="7" t="s">
        <v>24</v>
      </c>
      <c r="B22" s="14">
        <v>330</v>
      </c>
      <c r="C22" s="14">
        <v>324</v>
      </c>
      <c r="D22" s="8">
        <f t="shared" si="4"/>
        <v>654</v>
      </c>
      <c r="E22" s="15">
        <f>D22/D6</f>
        <v>0.043242528431631844</v>
      </c>
      <c r="F22" s="16">
        <v>0</v>
      </c>
      <c r="G22" s="16">
        <v>0</v>
      </c>
      <c r="H22" s="10">
        <f t="shared" si="1"/>
        <v>0</v>
      </c>
      <c r="I22" s="17">
        <f>H22/H6</f>
        <v>0</v>
      </c>
      <c r="J22" s="12">
        <f t="shared" si="5"/>
        <v>330</v>
      </c>
      <c r="K22" s="12">
        <f t="shared" si="2"/>
        <v>324</v>
      </c>
      <c r="L22" s="12">
        <f t="shared" si="3"/>
        <v>654</v>
      </c>
      <c r="M22" s="18">
        <f>L22/L6</f>
        <v>0.04302348529701993</v>
      </c>
    </row>
    <row r="23" spans="1:13" ht="30" customHeight="1">
      <c r="A23" s="7" t="s">
        <v>25</v>
      </c>
      <c r="B23" s="14">
        <v>198</v>
      </c>
      <c r="C23" s="14">
        <v>303</v>
      </c>
      <c r="D23" s="8">
        <f t="shared" si="4"/>
        <v>501</v>
      </c>
      <c r="E23" s="15">
        <f>D23/D6</f>
        <v>0.033126157101295954</v>
      </c>
      <c r="F23" s="16">
        <v>1</v>
      </c>
      <c r="G23" s="16">
        <v>0</v>
      </c>
      <c r="H23" s="10">
        <f t="shared" si="1"/>
        <v>1</v>
      </c>
      <c r="I23" s="17">
        <f>H23/H6</f>
        <v>0.012987012987012988</v>
      </c>
      <c r="J23" s="12">
        <f t="shared" si="5"/>
        <v>199</v>
      </c>
      <c r="K23" s="12">
        <f t="shared" si="2"/>
        <v>303</v>
      </c>
      <c r="L23" s="12">
        <f t="shared" si="3"/>
        <v>502</v>
      </c>
      <c r="M23" s="18">
        <f>L23/L6</f>
        <v>0.03302414314847708</v>
      </c>
    </row>
    <row r="24" spans="1:13" ht="30" customHeight="1">
      <c r="A24" s="7" t="s">
        <v>26</v>
      </c>
      <c r="B24" s="14">
        <v>109</v>
      </c>
      <c r="C24" s="14">
        <v>251</v>
      </c>
      <c r="D24" s="8">
        <f t="shared" si="4"/>
        <v>360</v>
      </c>
      <c r="E24" s="15">
        <f>D24/D6</f>
        <v>0.02380322665961386</v>
      </c>
      <c r="F24" s="16">
        <v>0</v>
      </c>
      <c r="G24" s="16">
        <v>0</v>
      </c>
      <c r="H24" s="10">
        <f t="shared" si="1"/>
        <v>0</v>
      </c>
      <c r="I24" s="17">
        <f>H24/H6</f>
        <v>0</v>
      </c>
      <c r="J24" s="12">
        <f t="shared" si="5"/>
        <v>109</v>
      </c>
      <c r="K24" s="12">
        <f t="shared" si="2"/>
        <v>251</v>
      </c>
      <c r="L24" s="12">
        <f t="shared" si="3"/>
        <v>360</v>
      </c>
      <c r="M24" s="18">
        <f>L24/L6</f>
        <v>0.023682652457075192</v>
      </c>
    </row>
    <row r="25" spans="1:13" ht="30" customHeight="1">
      <c r="A25" s="7" t="s">
        <v>27</v>
      </c>
      <c r="B25" s="14">
        <v>36</v>
      </c>
      <c r="C25" s="14">
        <v>104</v>
      </c>
      <c r="D25" s="8">
        <f t="shared" si="4"/>
        <v>140</v>
      </c>
      <c r="E25" s="15">
        <f>D25/D6</f>
        <v>0.009256810367627611</v>
      </c>
      <c r="F25" s="16">
        <v>0</v>
      </c>
      <c r="G25" s="16">
        <v>0</v>
      </c>
      <c r="H25" s="10">
        <f t="shared" si="1"/>
        <v>0</v>
      </c>
      <c r="I25" s="17">
        <f>H25/H6</f>
        <v>0</v>
      </c>
      <c r="J25" s="12">
        <f t="shared" si="5"/>
        <v>36</v>
      </c>
      <c r="K25" s="12">
        <f t="shared" si="2"/>
        <v>104</v>
      </c>
      <c r="L25" s="12">
        <f t="shared" si="3"/>
        <v>140</v>
      </c>
      <c r="M25" s="18">
        <f>L25/L6</f>
        <v>0.009209920399973686</v>
      </c>
    </row>
    <row r="26" spans="1:13" ht="30" customHeight="1">
      <c r="A26" s="7" t="s">
        <v>28</v>
      </c>
      <c r="B26" s="14">
        <v>12</v>
      </c>
      <c r="C26" s="14">
        <v>24</v>
      </c>
      <c r="D26" s="8">
        <f t="shared" si="4"/>
        <v>36</v>
      </c>
      <c r="E26" s="15">
        <f>D26/D6</f>
        <v>0.0023803226659613857</v>
      </c>
      <c r="F26" s="16">
        <v>0</v>
      </c>
      <c r="G26" s="16">
        <v>0</v>
      </c>
      <c r="H26" s="10">
        <f t="shared" si="1"/>
        <v>0</v>
      </c>
      <c r="I26" s="17">
        <f>H26/H6</f>
        <v>0</v>
      </c>
      <c r="J26" s="12">
        <f t="shared" si="5"/>
        <v>12</v>
      </c>
      <c r="K26" s="12">
        <f t="shared" si="2"/>
        <v>24</v>
      </c>
      <c r="L26" s="12">
        <f t="shared" si="3"/>
        <v>36</v>
      </c>
      <c r="M26" s="18">
        <f>L26/L6</f>
        <v>0.002368265245707519</v>
      </c>
    </row>
    <row r="27" spans="1:13" ht="30" customHeight="1" thickBot="1">
      <c r="A27" s="19" t="s">
        <v>29</v>
      </c>
      <c r="B27" s="20">
        <v>1</v>
      </c>
      <c r="C27" s="20">
        <v>3</v>
      </c>
      <c r="D27" s="22">
        <f t="shared" si="4"/>
        <v>4</v>
      </c>
      <c r="E27" s="23">
        <f>D27/D6</f>
        <v>0.0002644802962179318</v>
      </c>
      <c r="F27" s="21">
        <v>0</v>
      </c>
      <c r="G27" s="21">
        <v>0</v>
      </c>
      <c r="H27" s="24">
        <f t="shared" si="1"/>
        <v>0</v>
      </c>
      <c r="I27" s="25">
        <f>H27/H6</f>
        <v>0</v>
      </c>
      <c r="J27" s="26">
        <f t="shared" si="5"/>
        <v>1</v>
      </c>
      <c r="K27" s="26">
        <f t="shared" si="2"/>
        <v>3</v>
      </c>
      <c r="L27" s="26">
        <f t="shared" si="3"/>
        <v>4</v>
      </c>
      <c r="M27" s="27">
        <f>L27/L6</f>
        <v>0.000263140582856391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N12" sqref="N12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46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43</v>
      </c>
      <c r="C4" s="34"/>
      <c r="D4" s="34"/>
      <c r="E4" s="34"/>
      <c r="F4" s="35" t="s">
        <v>44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7402</v>
      </c>
      <c r="C6" s="8">
        <f>SUM(C7:C27)</f>
        <v>7522</v>
      </c>
      <c r="D6" s="8">
        <f>SUM(B6:C6)</f>
        <v>14924</v>
      </c>
      <c r="E6" s="9">
        <f>SUM(E7:E27)</f>
        <v>0.9982294291074779</v>
      </c>
      <c r="F6" s="10">
        <f>SUM(F7:F27)</f>
        <v>22</v>
      </c>
      <c r="G6" s="10">
        <f>SUM(G7:G27)</f>
        <v>49</v>
      </c>
      <c r="H6" s="10">
        <f aca="true" t="shared" si="0" ref="H6:H27">SUM(F6:G6)</f>
        <v>71</v>
      </c>
      <c r="I6" s="11">
        <f>SUM(I7:I27)</f>
        <v>1.0000563380281688</v>
      </c>
      <c r="J6" s="12">
        <f>SUM(J7:J27)</f>
        <v>7424</v>
      </c>
      <c r="K6" s="12">
        <f aca="true" t="shared" si="1" ref="K6:K27">SUM(C6,G6)</f>
        <v>7571</v>
      </c>
      <c r="L6" s="12">
        <f aca="true" t="shared" si="2" ref="L6:L27">SUM(J6:K6)</f>
        <v>14995</v>
      </c>
      <c r="M6" s="13">
        <v>1</v>
      </c>
    </row>
    <row r="7" spans="1:13" ht="30" customHeight="1">
      <c r="A7" s="7" t="s">
        <v>33</v>
      </c>
      <c r="B7" s="14">
        <v>172</v>
      </c>
      <c r="C7" s="14">
        <v>135</v>
      </c>
      <c r="D7" s="8">
        <f aca="true" t="shared" si="3" ref="D7:D27">B7+C7</f>
        <v>307</v>
      </c>
      <c r="E7" s="15">
        <f>D7/D6</f>
        <v>0.020570892522112035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172</v>
      </c>
      <c r="K7" s="12">
        <f t="shared" si="1"/>
        <v>135</v>
      </c>
      <c r="L7" s="12">
        <f t="shared" si="2"/>
        <v>307</v>
      </c>
      <c r="M7" s="18">
        <f>L7/L6</f>
        <v>0.02047349116372124</v>
      </c>
    </row>
    <row r="8" spans="1:13" ht="30" customHeight="1">
      <c r="A8" s="7" t="s">
        <v>10</v>
      </c>
      <c r="B8" s="14">
        <v>232</v>
      </c>
      <c r="C8" s="14">
        <v>230</v>
      </c>
      <c r="D8" s="8">
        <f t="shared" si="3"/>
        <v>462</v>
      </c>
      <c r="E8" s="15">
        <f>D8/D6</f>
        <v>0.03095684803001876</v>
      </c>
      <c r="F8" s="16">
        <v>1</v>
      </c>
      <c r="G8" s="16">
        <v>1</v>
      </c>
      <c r="H8" s="10">
        <f t="shared" si="0"/>
        <v>2</v>
      </c>
      <c r="I8" s="17">
        <f>H8/H6</f>
        <v>0.028169014084507043</v>
      </c>
      <c r="J8" s="12">
        <f t="shared" si="4"/>
        <v>233</v>
      </c>
      <c r="K8" s="12">
        <f t="shared" si="1"/>
        <v>231</v>
      </c>
      <c r="L8" s="12">
        <f t="shared" si="2"/>
        <v>464</v>
      </c>
      <c r="M8" s="18">
        <f>L8/L6</f>
        <v>0.03094364788262754</v>
      </c>
    </row>
    <row r="9" spans="1:13" ht="30" customHeight="1">
      <c r="A9" s="7" t="s">
        <v>11</v>
      </c>
      <c r="B9" s="14">
        <v>277</v>
      </c>
      <c r="C9" s="14">
        <v>270</v>
      </c>
      <c r="D9" s="8">
        <f t="shared" si="3"/>
        <v>547</v>
      </c>
      <c r="E9" s="15">
        <f>D9/D6</f>
        <v>0.036652372018225673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277</v>
      </c>
      <c r="K9" s="12">
        <f t="shared" si="1"/>
        <v>270</v>
      </c>
      <c r="L9" s="12">
        <f t="shared" si="2"/>
        <v>547</v>
      </c>
      <c r="M9" s="18">
        <f>L9/L6</f>
        <v>0.03647882627542514</v>
      </c>
    </row>
    <row r="10" spans="1:13" ht="30" customHeight="1">
      <c r="A10" s="7" t="s">
        <v>12</v>
      </c>
      <c r="B10" s="14">
        <v>289</v>
      </c>
      <c r="C10" s="14">
        <v>306</v>
      </c>
      <c r="D10" s="8">
        <f t="shared" si="3"/>
        <v>595</v>
      </c>
      <c r="E10" s="15">
        <f>D10/D6</f>
        <v>0.039868667917448405</v>
      </c>
      <c r="F10" s="16">
        <v>0</v>
      </c>
      <c r="G10" s="16">
        <v>0</v>
      </c>
      <c r="H10" s="10">
        <f t="shared" si="0"/>
        <v>0</v>
      </c>
      <c r="I10" s="17">
        <f>H10/H6</f>
        <v>0</v>
      </c>
      <c r="J10" s="12">
        <f t="shared" si="4"/>
        <v>289</v>
      </c>
      <c r="K10" s="12">
        <f t="shared" si="1"/>
        <v>306</v>
      </c>
      <c r="L10" s="12">
        <f t="shared" si="2"/>
        <v>595</v>
      </c>
      <c r="M10" s="18">
        <f>L10/L6</f>
        <v>0.039679893297765924</v>
      </c>
    </row>
    <row r="11" spans="1:13" ht="30" customHeight="1">
      <c r="A11" s="7" t="s">
        <v>34</v>
      </c>
      <c r="B11" s="14">
        <v>367</v>
      </c>
      <c r="C11" s="14">
        <v>353</v>
      </c>
      <c r="D11" s="8">
        <f t="shared" si="3"/>
        <v>720</v>
      </c>
      <c r="E11" s="15">
        <f>D11/D6</f>
        <v>0.04824443848834093</v>
      </c>
      <c r="F11" s="16">
        <v>3</v>
      </c>
      <c r="G11" s="16">
        <v>3</v>
      </c>
      <c r="H11" s="10">
        <f t="shared" si="0"/>
        <v>6</v>
      </c>
      <c r="I11" s="17">
        <f>H11/H6</f>
        <v>0.08450704225352113</v>
      </c>
      <c r="J11" s="12">
        <f t="shared" si="4"/>
        <v>370</v>
      </c>
      <c r="K11" s="12">
        <f t="shared" si="1"/>
        <v>356</v>
      </c>
      <c r="L11" s="12">
        <f t="shared" si="2"/>
        <v>726</v>
      </c>
      <c r="M11" s="18">
        <f>L11/L6</f>
        <v>0.0484161387129043</v>
      </c>
    </row>
    <row r="12" spans="1:13" ht="30" customHeight="1">
      <c r="A12" s="7" t="s">
        <v>14</v>
      </c>
      <c r="B12" s="14">
        <v>347</v>
      </c>
      <c r="C12" s="14">
        <v>322</v>
      </c>
      <c r="D12" s="8">
        <f t="shared" si="3"/>
        <v>669</v>
      </c>
      <c r="E12" s="15">
        <f>D12/D6</f>
        <v>0.04482712409541678</v>
      </c>
      <c r="F12" s="16">
        <v>3</v>
      </c>
      <c r="G12" s="16">
        <v>1</v>
      </c>
      <c r="H12" s="10">
        <f t="shared" si="0"/>
        <v>4</v>
      </c>
      <c r="I12" s="17">
        <f>H12/H6</f>
        <v>0.056338028169014086</v>
      </c>
      <c r="J12" s="12">
        <f t="shared" si="4"/>
        <v>350</v>
      </c>
      <c r="K12" s="12">
        <f t="shared" si="1"/>
        <v>323</v>
      </c>
      <c r="L12" s="12">
        <f t="shared" si="2"/>
        <v>673</v>
      </c>
      <c r="M12" s="18">
        <f>L12/L6</f>
        <v>0.04488162720906969</v>
      </c>
    </row>
    <row r="13" spans="1:13" ht="30" customHeight="1">
      <c r="A13" s="7" t="s">
        <v>15</v>
      </c>
      <c r="B13" s="14">
        <v>397</v>
      </c>
      <c r="C13" s="14">
        <v>337</v>
      </c>
      <c r="D13" s="8">
        <f t="shared" si="3"/>
        <v>734</v>
      </c>
      <c r="E13" s="15">
        <f>D13/D6</f>
        <v>0.04918252479228089</v>
      </c>
      <c r="F13" s="16">
        <v>3</v>
      </c>
      <c r="G13" s="16">
        <v>5</v>
      </c>
      <c r="H13" s="10">
        <f t="shared" si="0"/>
        <v>8</v>
      </c>
      <c r="I13" s="17">
        <v>0.113</v>
      </c>
      <c r="J13" s="12">
        <f t="shared" si="4"/>
        <v>400</v>
      </c>
      <c r="K13" s="12">
        <f t="shared" si="1"/>
        <v>342</v>
      </c>
      <c r="L13" s="12">
        <f t="shared" si="2"/>
        <v>742</v>
      </c>
      <c r="M13" s="18">
        <f>L13/L6</f>
        <v>0.04948316105368456</v>
      </c>
    </row>
    <row r="14" spans="1:13" ht="30" customHeight="1">
      <c r="A14" s="7" t="s">
        <v>16</v>
      </c>
      <c r="B14" s="14">
        <v>490</v>
      </c>
      <c r="C14" s="14">
        <v>413</v>
      </c>
      <c r="D14" s="8">
        <f t="shared" si="3"/>
        <v>903</v>
      </c>
      <c r="E14" s="15">
        <f>D14/D6</f>
        <v>0.06050656660412758</v>
      </c>
      <c r="F14" s="16">
        <v>1</v>
      </c>
      <c r="G14" s="16">
        <v>3</v>
      </c>
      <c r="H14" s="10">
        <f t="shared" si="0"/>
        <v>4</v>
      </c>
      <c r="I14" s="17">
        <f>H14/H6</f>
        <v>0.056338028169014086</v>
      </c>
      <c r="J14" s="12">
        <f t="shared" si="4"/>
        <v>491</v>
      </c>
      <c r="K14" s="12">
        <f t="shared" si="1"/>
        <v>416</v>
      </c>
      <c r="L14" s="12">
        <f t="shared" si="2"/>
        <v>907</v>
      </c>
      <c r="M14" s="18">
        <f>L14/L6</f>
        <v>0.06048682894298099</v>
      </c>
    </row>
    <row r="15" spans="1:13" ht="30" customHeight="1">
      <c r="A15" s="7" t="s">
        <v>35</v>
      </c>
      <c r="B15" s="14">
        <v>448</v>
      </c>
      <c r="C15" s="14">
        <v>396</v>
      </c>
      <c r="D15" s="8">
        <f t="shared" si="3"/>
        <v>844</v>
      </c>
      <c r="E15" s="15">
        <f>D15/D6</f>
        <v>0.05655320289466631</v>
      </c>
      <c r="F15" s="16">
        <v>4</v>
      </c>
      <c r="G15" s="16">
        <v>5</v>
      </c>
      <c r="H15" s="10">
        <f t="shared" si="0"/>
        <v>9</v>
      </c>
      <c r="I15" s="17">
        <f>H15/H6</f>
        <v>0.1267605633802817</v>
      </c>
      <c r="J15" s="12">
        <f t="shared" si="4"/>
        <v>452</v>
      </c>
      <c r="K15" s="12">
        <f t="shared" si="1"/>
        <v>401</v>
      </c>
      <c r="L15" s="12">
        <f t="shared" si="2"/>
        <v>853</v>
      </c>
      <c r="M15" s="18">
        <f>L15/L6</f>
        <v>0.056885628542847615</v>
      </c>
    </row>
    <row r="16" spans="1:13" ht="30" customHeight="1">
      <c r="A16" s="7" t="s">
        <v>18</v>
      </c>
      <c r="B16" s="14">
        <v>362</v>
      </c>
      <c r="C16" s="14">
        <v>334</v>
      </c>
      <c r="D16" s="8">
        <f t="shared" si="3"/>
        <v>696</v>
      </c>
      <c r="E16" s="15">
        <f>D16/D6</f>
        <v>0.046636290538729565</v>
      </c>
      <c r="F16" s="16">
        <v>0</v>
      </c>
      <c r="G16" s="16">
        <v>15</v>
      </c>
      <c r="H16" s="10">
        <f t="shared" si="0"/>
        <v>15</v>
      </c>
      <c r="I16" s="17">
        <v>0.211</v>
      </c>
      <c r="J16" s="12">
        <f t="shared" si="4"/>
        <v>362</v>
      </c>
      <c r="K16" s="12">
        <f t="shared" si="1"/>
        <v>349</v>
      </c>
      <c r="L16" s="12">
        <f t="shared" si="2"/>
        <v>711</v>
      </c>
      <c r="M16" s="18">
        <f>L16/L6</f>
        <v>0.04741580526842281</v>
      </c>
    </row>
    <row r="17" spans="1:13" ht="30" customHeight="1">
      <c r="A17" s="7" t="s">
        <v>19</v>
      </c>
      <c r="B17" s="14">
        <v>378</v>
      </c>
      <c r="C17" s="14">
        <v>458</v>
      </c>
      <c r="D17" s="8">
        <f t="shared" si="3"/>
        <v>836</v>
      </c>
      <c r="E17" s="15">
        <f>D17/D6</f>
        <v>0.05601715357812919</v>
      </c>
      <c r="F17" s="16">
        <v>1</v>
      </c>
      <c r="G17" s="16">
        <v>5</v>
      </c>
      <c r="H17" s="10">
        <f t="shared" si="0"/>
        <v>6</v>
      </c>
      <c r="I17" s="17">
        <f>H17/H6</f>
        <v>0.08450704225352113</v>
      </c>
      <c r="J17" s="12">
        <f t="shared" si="4"/>
        <v>379</v>
      </c>
      <c r="K17" s="12">
        <f t="shared" si="1"/>
        <v>463</v>
      </c>
      <c r="L17" s="12">
        <f t="shared" si="2"/>
        <v>842</v>
      </c>
      <c r="M17" s="18">
        <f>L17/L6</f>
        <v>0.05615205068356119</v>
      </c>
    </row>
    <row r="18" spans="1:13" ht="30" customHeight="1">
      <c r="A18" s="7" t="s">
        <v>20</v>
      </c>
      <c r="B18" s="14">
        <v>570</v>
      </c>
      <c r="C18" s="14">
        <v>638</v>
      </c>
      <c r="D18" s="8">
        <f t="shared" si="3"/>
        <v>1208</v>
      </c>
      <c r="E18" s="15">
        <f>D18/D6</f>
        <v>0.08094344679710533</v>
      </c>
      <c r="F18" s="16">
        <v>0</v>
      </c>
      <c r="G18" s="16">
        <v>3</v>
      </c>
      <c r="H18" s="10">
        <f t="shared" si="0"/>
        <v>3</v>
      </c>
      <c r="I18" s="17">
        <f>H18/H6</f>
        <v>0.04225352112676056</v>
      </c>
      <c r="J18" s="12">
        <f t="shared" si="4"/>
        <v>570</v>
      </c>
      <c r="K18" s="12">
        <f t="shared" si="1"/>
        <v>641</v>
      </c>
      <c r="L18" s="12">
        <f t="shared" si="2"/>
        <v>1211</v>
      </c>
      <c r="M18" s="18">
        <f>L18/L6</f>
        <v>0.08076025341780593</v>
      </c>
    </row>
    <row r="19" spans="1:13" ht="30" customHeight="1">
      <c r="A19" s="7" t="s">
        <v>21</v>
      </c>
      <c r="B19" s="14">
        <v>905</v>
      </c>
      <c r="C19" s="14">
        <v>972</v>
      </c>
      <c r="D19" s="8">
        <f t="shared" si="3"/>
        <v>1877</v>
      </c>
      <c r="E19" s="15">
        <v>0.124</v>
      </c>
      <c r="F19" s="16">
        <v>1</v>
      </c>
      <c r="G19" s="16">
        <v>5</v>
      </c>
      <c r="H19" s="10">
        <f t="shared" si="0"/>
        <v>6</v>
      </c>
      <c r="I19" s="17">
        <f>H19/H6</f>
        <v>0.08450704225352113</v>
      </c>
      <c r="J19" s="12">
        <f t="shared" si="4"/>
        <v>906</v>
      </c>
      <c r="K19" s="12">
        <f t="shared" si="1"/>
        <v>977</v>
      </c>
      <c r="L19" s="12">
        <f t="shared" si="2"/>
        <v>1883</v>
      </c>
      <c r="M19" s="18">
        <v>0.127</v>
      </c>
    </row>
    <row r="20" spans="1:13" ht="30" customHeight="1">
      <c r="A20" s="7" t="s">
        <v>22</v>
      </c>
      <c r="B20" s="14">
        <v>769</v>
      </c>
      <c r="C20" s="14">
        <v>798</v>
      </c>
      <c r="D20" s="8">
        <f t="shared" si="3"/>
        <v>1567</v>
      </c>
      <c r="E20" s="15">
        <f>D20/D6</f>
        <v>0.10499865987670866</v>
      </c>
      <c r="F20" s="16">
        <v>3</v>
      </c>
      <c r="G20" s="16">
        <v>2</v>
      </c>
      <c r="H20" s="10">
        <f t="shared" si="0"/>
        <v>5</v>
      </c>
      <c r="I20" s="17">
        <f>H20/H6</f>
        <v>0.07042253521126761</v>
      </c>
      <c r="J20" s="12">
        <f t="shared" si="4"/>
        <v>772</v>
      </c>
      <c r="K20" s="12">
        <f t="shared" si="1"/>
        <v>800</v>
      </c>
      <c r="L20" s="12">
        <f t="shared" si="2"/>
        <v>1572</v>
      </c>
      <c r="M20" s="18">
        <f>L20/L6</f>
        <v>0.10483494498166056</v>
      </c>
    </row>
    <row r="21" spans="1:13" ht="30" customHeight="1">
      <c r="A21" s="7" t="s">
        <v>23</v>
      </c>
      <c r="B21" s="14">
        <v>684</v>
      </c>
      <c r="C21" s="14">
        <v>523</v>
      </c>
      <c r="D21" s="8">
        <f t="shared" si="3"/>
        <v>1207</v>
      </c>
      <c r="E21" s="15">
        <f>D21/D6</f>
        <v>0.0808764406325382</v>
      </c>
      <c r="F21" s="16">
        <v>1</v>
      </c>
      <c r="G21" s="16">
        <v>1</v>
      </c>
      <c r="H21" s="10">
        <f t="shared" si="0"/>
        <v>2</v>
      </c>
      <c r="I21" s="17">
        <f>H21/H6</f>
        <v>0.028169014084507043</v>
      </c>
      <c r="J21" s="12">
        <f t="shared" si="4"/>
        <v>685</v>
      </c>
      <c r="K21" s="12">
        <f t="shared" si="1"/>
        <v>524</v>
      </c>
      <c r="L21" s="12">
        <f t="shared" si="2"/>
        <v>1209</v>
      </c>
      <c r="M21" s="18">
        <f>L21/L6</f>
        <v>0.0806268756252084</v>
      </c>
    </row>
    <row r="22" spans="1:13" ht="30" customHeight="1">
      <c r="A22" s="7" t="s">
        <v>24</v>
      </c>
      <c r="B22" s="14">
        <v>342</v>
      </c>
      <c r="C22" s="14">
        <v>342</v>
      </c>
      <c r="D22" s="8">
        <f t="shared" si="3"/>
        <v>684</v>
      </c>
      <c r="E22" s="15">
        <f>D22/D6</f>
        <v>0.04583221656392388</v>
      </c>
      <c r="F22" s="16">
        <v>0</v>
      </c>
      <c r="G22" s="16">
        <v>0</v>
      </c>
      <c r="H22" s="10">
        <f t="shared" si="0"/>
        <v>0</v>
      </c>
      <c r="I22" s="17">
        <f>H22/H6</f>
        <v>0</v>
      </c>
      <c r="J22" s="12">
        <f t="shared" si="4"/>
        <v>342</v>
      </c>
      <c r="K22" s="12">
        <f t="shared" si="1"/>
        <v>342</v>
      </c>
      <c r="L22" s="12">
        <f t="shared" si="2"/>
        <v>684</v>
      </c>
      <c r="M22" s="18">
        <f>L22/L6</f>
        <v>0.04561520506835612</v>
      </c>
    </row>
    <row r="23" spans="1:13" ht="30" customHeight="1">
      <c r="A23" s="7" t="s">
        <v>25</v>
      </c>
      <c r="B23" s="14">
        <v>208</v>
      </c>
      <c r="C23" s="14">
        <v>296</v>
      </c>
      <c r="D23" s="8">
        <f t="shared" si="3"/>
        <v>504</v>
      </c>
      <c r="E23" s="15">
        <f>D23/D6</f>
        <v>0.03377110694183865</v>
      </c>
      <c r="F23" s="16">
        <v>1</v>
      </c>
      <c r="G23" s="16">
        <v>0</v>
      </c>
      <c r="H23" s="10">
        <f t="shared" si="0"/>
        <v>1</v>
      </c>
      <c r="I23" s="17">
        <f>H23/H6</f>
        <v>0.014084507042253521</v>
      </c>
      <c r="J23" s="12">
        <f t="shared" si="4"/>
        <v>209</v>
      </c>
      <c r="K23" s="12">
        <f t="shared" si="1"/>
        <v>296</v>
      </c>
      <c r="L23" s="12">
        <f t="shared" si="2"/>
        <v>505</v>
      </c>
      <c r="M23" s="18">
        <f>L23/L6</f>
        <v>0.033677892630876956</v>
      </c>
    </row>
    <row r="24" spans="1:13" ht="30" customHeight="1">
      <c r="A24" s="7" t="s">
        <v>26</v>
      </c>
      <c r="B24" s="14">
        <v>115</v>
      </c>
      <c r="C24" s="14">
        <v>260</v>
      </c>
      <c r="D24" s="8">
        <f t="shared" si="3"/>
        <v>375</v>
      </c>
      <c r="E24" s="15">
        <f>D24/D6</f>
        <v>0.025127311712677566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115</v>
      </c>
      <c r="K24" s="12">
        <f t="shared" si="1"/>
        <v>260</v>
      </c>
      <c r="L24" s="12">
        <f t="shared" si="2"/>
        <v>375</v>
      </c>
      <c r="M24" s="18">
        <f>L24/L6</f>
        <v>0.025008336112037347</v>
      </c>
    </row>
    <row r="25" spans="1:13" ht="30" customHeight="1">
      <c r="A25" s="7" t="s">
        <v>27</v>
      </c>
      <c r="B25" s="14">
        <v>39</v>
      </c>
      <c r="C25" s="14">
        <v>113</v>
      </c>
      <c r="D25" s="8">
        <f t="shared" si="3"/>
        <v>152</v>
      </c>
      <c r="E25" s="15">
        <f>D25/D6</f>
        <v>0.010184937014205307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39</v>
      </c>
      <c r="K25" s="12">
        <f t="shared" si="1"/>
        <v>113</v>
      </c>
      <c r="L25" s="12">
        <f t="shared" si="2"/>
        <v>152</v>
      </c>
      <c r="M25" s="18">
        <f>L25/L6</f>
        <v>0.01013671223741247</v>
      </c>
    </row>
    <row r="26" spans="1:13" ht="30" customHeight="1">
      <c r="A26" s="7" t="s">
        <v>28</v>
      </c>
      <c r="B26" s="14">
        <v>11</v>
      </c>
      <c r="C26" s="14">
        <v>22</v>
      </c>
      <c r="D26" s="8">
        <f t="shared" si="3"/>
        <v>33</v>
      </c>
      <c r="E26" s="15">
        <f>D26/D6</f>
        <v>0.002211203430715626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11</v>
      </c>
      <c r="K26" s="12">
        <f t="shared" si="1"/>
        <v>22</v>
      </c>
      <c r="L26" s="12">
        <f t="shared" si="2"/>
        <v>33</v>
      </c>
      <c r="M26" s="18">
        <f>L26/L6</f>
        <v>0.0022007335778592863</v>
      </c>
    </row>
    <row r="27" spans="1:13" ht="30" customHeight="1" thickBot="1">
      <c r="A27" s="19" t="s">
        <v>29</v>
      </c>
      <c r="B27" s="20">
        <v>0</v>
      </c>
      <c r="C27" s="20">
        <v>4</v>
      </c>
      <c r="D27" s="22">
        <f t="shared" si="3"/>
        <v>4</v>
      </c>
      <c r="E27" s="23">
        <f>D27/D6</f>
        <v>0.0002680246582685607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4</v>
      </c>
      <c r="L27" s="26">
        <f t="shared" si="2"/>
        <v>4</v>
      </c>
      <c r="M27" s="27">
        <f>L27/L6</f>
        <v>0.000266755585195065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M20" sqref="M20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49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43</v>
      </c>
      <c r="C4" s="34"/>
      <c r="D4" s="34"/>
      <c r="E4" s="34"/>
      <c r="F4" s="35" t="s">
        <v>44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7383</v>
      </c>
      <c r="C6" s="8">
        <f>SUM(C7:C27)</f>
        <v>7511</v>
      </c>
      <c r="D6" s="8">
        <f>SUM(B6:C6)</f>
        <v>14894</v>
      </c>
      <c r="E6" s="9">
        <f>SUM(E7:E27)</f>
        <v>0.9993260373304688</v>
      </c>
      <c r="F6" s="10">
        <f>SUM(F7:F27)</f>
        <v>22</v>
      </c>
      <c r="G6" s="10">
        <f>SUM(G7:G27)</f>
        <v>49</v>
      </c>
      <c r="H6" s="10">
        <f aca="true" t="shared" si="0" ref="H6:H27">SUM(F6:G6)</f>
        <v>71</v>
      </c>
      <c r="I6" s="11">
        <f>SUM(I7:I27)</f>
        <v>1.002056338028169</v>
      </c>
      <c r="J6" s="12">
        <f>SUM(J7:J27)</f>
        <v>7405</v>
      </c>
      <c r="K6" s="12">
        <f aca="true" t="shared" si="1" ref="K6:K27">SUM(C6,G6)</f>
        <v>7560</v>
      </c>
      <c r="L6" s="12">
        <f aca="true" t="shared" si="2" ref="L6:L27">SUM(J6:K6)</f>
        <v>14965</v>
      </c>
      <c r="M6" s="13">
        <v>1</v>
      </c>
    </row>
    <row r="7" spans="1:13" ht="30" customHeight="1">
      <c r="A7" s="7" t="s">
        <v>33</v>
      </c>
      <c r="B7" s="14">
        <v>171</v>
      </c>
      <c r="C7" s="14">
        <v>136</v>
      </c>
      <c r="D7" s="8">
        <f aca="true" t="shared" si="3" ref="D7:D27">B7+C7</f>
        <v>307</v>
      </c>
      <c r="E7" s="15">
        <f>D7/D6</f>
        <v>0.020612327111588558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171</v>
      </c>
      <c r="K7" s="12">
        <f t="shared" si="1"/>
        <v>136</v>
      </c>
      <c r="L7" s="12">
        <f t="shared" si="2"/>
        <v>307</v>
      </c>
      <c r="M7" s="18">
        <f>L7/L6</f>
        <v>0.020514533912462413</v>
      </c>
    </row>
    <row r="8" spans="1:13" ht="30" customHeight="1">
      <c r="A8" s="7" t="s">
        <v>10</v>
      </c>
      <c r="B8" s="14">
        <v>229</v>
      </c>
      <c r="C8" s="14">
        <v>226</v>
      </c>
      <c r="D8" s="8">
        <f t="shared" si="3"/>
        <v>455</v>
      </c>
      <c r="E8" s="15">
        <f>D8/D6</f>
        <v>0.030549214448771317</v>
      </c>
      <c r="F8" s="16">
        <v>1</v>
      </c>
      <c r="G8" s="16">
        <v>1</v>
      </c>
      <c r="H8" s="10">
        <f t="shared" si="0"/>
        <v>2</v>
      </c>
      <c r="I8" s="17">
        <f>H8/H6</f>
        <v>0.028169014084507043</v>
      </c>
      <c r="J8" s="12">
        <f t="shared" si="4"/>
        <v>230</v>
      </c>
      <c r="K8" s="12">
        <f t="shared" si="1"/>
        <v>227</v>
      </c>
      <c r="L8" s="12">
        <f t="shared" si="2"/>
        <v>457</v>
      </c>
      <c r="M8" s="18">
        <f>L8/L6</f>
        <v>0.03053792181757434</v>
      </c>
    </row>
    <row r="9" spans="1:13" ht="30" customHeight="1">
      <c r="A9" s="7" t="s">
        <v>11</v>
      </c>
      <c r="B9" s="14">
        <v>277</v>
      </c>
      <c r="C9" s="14">
        <v>273</v>
      </c>
      <c r="D9" s="8">
        <f t="shared" si="3"/>
        <v>550</v>
      </c>
      <c r="E9" s="15">
        <f>D9/D6</f>
        <v>0.03692762186115214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277</v>
      </c>
      <c r="K9" s="12">
        <f t="shared" si="1"/>
        <v>273</v>
      </c>
      <c r="L9" s="12">
        <f t="shared" si="2"/>
        <v>550</v>
      </c>
      <c r="M9" s="18">
        <f>L9/L6</f>
        <v>0.03675242231874373</v>
      </c>
    </row>
    <row r="10" spans="1:13" ht="30" customHeight="1">
      <c r="A10" s="7" t="s">
        <v>12</v>
      </c>
      <c r="B10" s="14">
        <v>286</v>
      </c>
      <c r="C10" s="14">
        <v>306</v>
      </c>
      <c r="D10" s="8">
        <f t="shared" si="3"/>
        <v>592</v>
      </c>
      <c r="E10" s="15">
        <f>D10/D6</f>
        <v>0.03974754934873103</v>
      </c>
      <c r="F10" s="16">
        <v>0</v>
      </c>
      <c r="G10" s="16">
        <v>0</v>
      </c>
      <c r="H10" s="10">
        <f t="shared" si="0"/>
        <v>0</v>
      </c>
      <c r="I10" s="17">
        <f>H10/H6</f>
        <v>0</v>
      </c>
      <c r="J10" s="12">
        <f t="shared" si="4"/>
        <v>286</v>
      </c>
      <c r="K10" s="12">
        <f t="shared" si="1"/>
        <v>306</v>
      </c>
      <c r="L10" s="12">
        <f t="shared" si="2"/>
        <v>592</v>
      </c>
      <c r="M10" s="18">
        <f>L10/L6</f>
        <v>0.03955897093217507</v>
      </c>
    </row>
    <row r="11" spans="1:13" ht="30" customHeight="1">
      <c r="A11" s="7" t="s">
        <v>47</v>
      </c>
      <c r="B11" s="14">
        <v>367</v>
      </c>
      <c r="C11" s="14">
        <v>347</v>
      </c>
      <c r="D11" s="8">
        <f t="shared" si="3"/>
        <v>714</v>
      </c>
      <c r="E11" s="15">
        <f>D11/D6</f>
        <v>0.047938767288841146</v>
      </c>
      <c r="F11" s="16">
        <v>3</v>
      </c>
      <c r="G11" s="16">
        <v>2</v>
      </c>
      <c r="H11" s="10">
        <f t="shared" si="0"/>
        <v>5</v>
      </c>
      <c r="I11" s="17">
        <f>H11/H6</f>
        <v>0.07042253521126761</v>
      </c>
      <c r="J11" s="12">
        <f t="shared" si="4"/>
        <v>370</v>
      </c>
      <c r="K11" s="12">
        <f t="shared" si="1"/>
        <v>349</v>
      </c>
      <c r="L11" s="12">
        <f t="shared" si="2"/>
        <v>719</v>
      </c>
      <c r="M11" s="18">
        <f>L11/L6</f>
        <v>0.048045439358503174</v>
      </c>
    </row>
    <row r="12" spans="1:13" ht="30" customHeight="1">
      <c r="A12" s="7" t="s">
        <v>14</v>
      </c>
      <c r="B12" s="14">
        <v>347</v>
      </c>
      <c r="C12" s="14">
        <v>325</v>
      </c>
      <c r="D12" s="8">
        <f t="shared" si="3"/>
        <v>672</v>
      </c>
      <c r="E12" s="15">
        <f>D12/D6</f>
        <v>0.04511883980126225</v>
      </c>
      <c r="F12" s="16">
        <v>3</v>
      </c>
      <c r="G12" s="16">
        <v>2</v>
      </c>
      <c r="H12" s="10">
        <f t="shared" si="0"/>
        <v>5</v>
      </c>
      <c r="I12" s="17">
        <f>H12/H6</f>
        <v>0.07042253521126761</v>
      </c>
      <c r="J12" s="12">
        <f t="shared" si="4"/>
        <v>350</v>
      </c>
      <c r="K12" s="12">
        <f t="shared" si="1"/>
        <v>327</v>
      </c>
      <c r="L12" s="12">
        <f t="shared" si="2"/>
        <v>677</v>
      </c>
      <c r="M12" s="18">
        <f>L12/L6</f>
        <v>0.045238890745071834</v>
      </c>
    </row>
    <row r="13" spans="1:13" ht="30" customHeight="1">
      <c r="A13" s="7" t="s">
        <v>15</v>
      </c>
      <c r="B13" s="14">
        <v>392</v>
      </c>
      <c r="C13" s="14">
        <v>325</v>
      </c>
      <c r="D13" s="8">
        <f t="shared" si="3"/>
        <v>717</v>
      </c>
      <c r="E13" s="15">
        <f>D13/D6</f>
        <v>0.04814019068081107</v>
      </c>
      <c r="F13" s="16">
        <v>3</v>
      </c>
      <c r="G13" s="16">
        <v>5</v>
      </c>
      <c r="H13" s="10">
        <f t="shared" si="0"/>
        <v>8</v>
      </c>
      <c r="I13" s="17">
        <v>0.113</v>
      </c>
      <c r="J13" s="12">
        <f t="shared" si="4"/>
        <v>395</v>
      </c>
      <c r="K13" s="12">
        <f t="shared" si="1"/>
        <v>330</v>
      </c>
      <c r="L13" s="12">
        <f t="shared" si="2"/>
        <v>725</v>
      </c>
      <c r="M13" s="18">
        <f>L13/L6</f>
        <v>0.048446374874707654</v>
      </c>
    </row>
    <row r="14" spans="1:13" ht="30" customHeight="1">
      <c r="A14" s="7" t="s">
        <v>16</v>
      </c>
      <c r="B14" s="14">
        <v>489</v>
      </c>
      <c r="C14" s="14">
        <v>418</v>
      </c>
      <c r="D14" s="8">
        <f t="shared" si="3"/>
        <v>907</v>
      </c>
      <c r="E14" s="15">
        <f>D14/D6</f>
        <v>0.06089700550557271</v>
      </c>
      <c r="F14" s="16">
        <v>1</v>
      </c>
      <c r="G14" s="16">
        <v>3</v>
      </c>
      <c r="H14" s="10">
        <f t="shared" si="0"/>
        <v>4</v>
      </c>
      <c r="I14" s="17">
        <f>H14/H6</f>
        <v>0.056338028169014086</v>
      </c>
      <c r="J14" s="12">
        <f t="shared" si="4"/>
        <v>490</v>
      </c>
      <c r="K14" s="12">
        <f t="shared" si="1"/>
        <v>421</v>
      </c>
      <c r="L14" s="12">
        <f t="shared" si="2"/>
        <v>911</v>
      </c>
      <c r="M14" s="18">
        <f>L14/L6</f>
        <v>0.060875375877046445</v>
      </c>
    </row>
    <row r="15" spans="1:13" ht="30" customHeight="1">
      <c r="A15" s="7" t="s">
        <v>48</v>
      </c>
      <c r="B15" s="14">
        <v>447</v>
      </c>
      <c r="C15" s="14">
        <v>388</v>
      </c>
      <c r="D15" s="8">
        <f t="shared" si="3"/>
        <v>835</v>
      </c>
      <c r="E15" s="15">
        <f>D15/D6</f>
        <v>0.056062844098294616</v>
      </c>
      <c r="F15" s="16">
        <v>4</v>
      </c>
      <c r="G15" s="16">
        <v>5</v>
      </c>
      <c r="H15" s="10">
        <f t="shared" si="0"/>
        <v>9</v>
      </c>
      <c r="I15" s="17">
        <f>H15/H6</f>
        <v>0.1267605633802817</v>
      </c>
      <c r="J15" s="12">
        <f t="shared" si="4"/>
        <v>451</v>
      </c>
      <c r="K15" s="12">
        <f t="shared" si="1"/>
        <v>393</v>
      </c>
      <c r="L15" s="12">
        <f t="shared" si="2"/>
        <v>844</v>
      </c>
      <c r="M15" s="18">
        <f>L15/L6</f>
        <v>0.056398262612763116</v>
      </c>
    </row>
    <row r="16" spans="1:13" ht="30" customHeight="1">
      <c r="A16" s="7" t="s">
        <v>18</v>
      </c>
      <c r="B16" s="14">
        <v>368</v>
      </c>
      <c r="C16" s="14">
        <v>338</v>
      </c>
      <c r="D16" s="8">
        <f t="shared" si="3"/>
        <v>706</v>
      </c>
      <c r="E16" s="15">
        <f>D16/D6</f>
        <v>0.04740163824358802</v>
      </c>
      <c r="F16" s="16">
        <v>0</v>
      </c>
      <c r="G16" s="16">
        <v>15</v>
      </c>
      <c r="H16" s="10">
        <f t="shared" si="0"/>
        <v>15</v>
      </c>
      <c r="I16" s="17">
        <v>0.213</v>
      </c>
      <c r="J16" s="12">
        <f t="shared" si="4"/>
        <v>368</v>
      </c>
      <c r="K16" s="12">
        <f t="shared" si="1"/>
        <v>353</v>
      </c>
      <c r="L16" s="12">
        <f t="shared" si="2"/>
        <v>721</v>
      </c>
      <c r="M16" s="18">
        <f>L16/L6</f>
        <v>0.048179084530571334</v>
      </c>
    </row>
    <row r="17" spans="1:13" ht="30" customHeight="1">
      <c r="A17" s="7" t="s">
        <v>19</v>
      </c>
      <c r="B17" s="14">
        <v>377</v>
      </c>
      <c r="C17" s="14">
        <v>453</v>
      </c>
      <c r="D17" s="8">
        <f t="shared" si="3"/>
        <v>830</v>
      </c>
      <c r="E17" s="15">
        <f>D17/D6</f>
        <v>0.05572713844501141</v>
      </c>
      <c r="F17" s="16">
        <v>1</v>
      </c>
      <c r="G17" s="16">
        <v>4</v>
      </c>
      <c r="H17" s="10">
        <f t="shared" si="0"/>
        <v>5</v>
      </c>
      <c r="I17" s="17">
        <f>H17/H6</f>
        <v>0.07042253521126761</v>
      </c>
      <c r="J17" s="12">
        <f t="shared" si="4"/>
        <v>378</v>
      </c>
      <c r="K17" s="12">
        <f t="shared" si="1"/>
        <v>457</v>
      </c>
      <c r="L17" s="12">
        <f t="shared" si="2"/>
        <v>835</v>
      </c>
      <c r="M17" s="18">
        <f>L17/L6</f>
        <v>0.0557968593384564</v>
      </c>
    </row>
    <row r="18" spans="1:13" ht="30" customHeight="1">
      <c r="A18" s="7" t="s">
        <v>20</v>
      </c>
      <c r="B18" s="14">
        <v>568</v>
      </c>
      <c r="C18" s="14">
        <v>640</v>
      </c>
      <c r="D18" s="8">
        <f t="shared" si="3"/>
        <v>1208</v>
      </c>
      <c r="E18" s="15">
        <f>D18/D6</f>
        <v>0.08110648583322143</v>
      </c>
      <c r="F18" s="16">
        <v>0</v>
      </c>
      <c r="G18" s="16">
        <v>4</v>
      </c>
      <c r="H18" s="10">
        <f t="shared" si="0"/>
        <v>4</v>
      </c>
      <c r="I18" s="17">
        <f>H18/H6</f>
        <v>0.056338028169014086</v>
      </c>
      <c r="J18" s="12">
        <f t="shared" si="4"/>
        <v>568</v>
      </c>
      <c r="K18" s="12">
        <f t="shared" si="1"/>
        <v>644</v>
      </c>
      <c r="L18" s="12">
        <f t="shared" si="2"/>
        <v>1212</v>
      </c>
      <c r="M18" s="18">
        <f>L18/L6</f>
        <v>0.08098897427330437</v>
      </c>
    </row>
    <row r="19" spans="1:13" ht="30" customHeight="1">
      <c r="A19" s="7" t="s">
        <v>21</v>
      </c>
      <c r="B19" s="14">
        <v>887</v>
      </c>
      <c r="C19" s="14">
        <v>955</v>
      </c>
      <c r="D19" s="8">
        <f t="shared" si="3"/>
        <v>1842</v>
      </c>
      <c r="E19" s="15">
        <v>0.123</v>
      </c>
      <c r="F19" s="16">
        <v>1</v>
      </c>
      <c r="G19" s="16">
        <v>5</v>
      </c>
      <c r="H19" s="10">
        <f t="shared" si="0"/>
        <v>6</v>
      </c>
      <c r="I19" s="17">
        <f>H19/H6</f>
        <v>0.08450704225352113</v>
      </c>
      <c r="J19" s="12">
        <f t="shared" si="4"/>
        <v>888</v>
      </c>
      <c r="K19" s="12">
        <f t="shared" si="1"/>
        <v>960</v>
      </c>
      <c r="L19" s="12">
        <f t="shared" si="2"/>
        <v>1848</v>
      </c>
      <c r="M19" s="18">
        <v>0.122</v>
      </c>
    </row>
    <row r="20" spans="1:13" ht="30" customHeight="1">
      <c r="A20" s="7" t="s">
        <v>22</v>
      </c>
      <c r="B20" s="14">
        <v>783</v>
      </c>
      <c r="C20" s="14">
        <v>806</v>
      </c>
      <c r="D20" s="8">
        <f t="shared" si="3"/>
        <v>1589</v>
      </c>
      <c r="E20" s="15">
        <f>D20/D6</f>
        <v>0.10668725661340137</v>
      </c>
      <c r="F20" s="16">
        <v>3</v>
      </c>
      <c r="G20" s="16">
        <v>2</v>
      </c>
      <c r="H20" s="10">
        <f t="shared" si="0"/>
        <v>5</v>
      </c>
      <c r="I20" s="17">
        <f>H20/H6</f>
        <v>0.07042253521126761</v>
      </c>
      <c r="J20" s="12">
        <f t="shared" si="4"/>
        <v>786</v>
      </c>
      <c r="K20" s="12">
        <f t="shared" si="1"/>
        <v>808</v>
      </c>
      <c r="L20" s="12">
        <f t="shared" si="2"/>
        <v>1594</v>
      </c>
      <c r="M20" s="18">
        <f>L20/L6</f>
        <v>0.10651520213832276</v>
      </c>
    </row>
    <row r="21" spans="1:13" ht="30" customHeight="1">
      <c r="A21" s="7" t="s">
        <v>23</v>
      </c>
      <c r="B21" s="14">
        <v>676</v>
      </c>
      <c r="C21" s="14">
        <v>528</v>
      </c>
      <c r="D21" s="8">
        <f t="shared" si="3"/>
        <v>1204</v>
      </c>
      <c r="E21" s="15">
        <f>D21/D6</f>
        <v>0.08083792131059488</v>
      </c>
      <c r="F21" s="16">
        <v>1</v>
      </c>
      <c r="G21" s="16">
        <v>1</v>
      </c>
      <c r="H21" s="10">
        <f t="shared" si="0"/>
        <v>2</v>
      </c>
      <c r="I21" s="17">
        <f>H21/H6</f>
        <v>0.028169014084507043</v>
      </c>
      <c r="J21" s="12">
        <f t="shared" si="4"/>
        <v>677</v>
      </c>
      <c r="K21" s="12">
        <f t="shared" si="1"/>
        <v>529</v>
      </c>
      <c r="L21" s="12">
        <f t="shared" si="2"/>
        <v>1206</v>
      </c>
      <c r="M21" s="18">
        <f>L21/L6</f>
        <v>0.0805880387570999</v>
      </c>
    </row>
    <row r="22" spans="1:13" ht="30" customHeight="1">
      <c r="A22" s="7" t="s">
        <v>24</v>
      </c>
      <c r="B22" s="14">
        <v>350</v>
      </c>
      <c r="C22" s="14">
        <v>346</v>
      </c>
      <c r="D22" s="8">
        <f t="shared" si="3"/>
        <v>696</v>
      </c>
      <c r="E22" s="15">
        <f>D22/D6</f>
        <v>0.04673022693702162</v>
      </c>
      <c r="F22" s="16">
        <v>0</v>
      </c>
      <c r="G22" s="16">
        <v>0</v>
      </c>
      <c r="H22" s="10">
        <f t="shared" si="0"/>
        <v>0</v>
      </c>
      <c r="I22" s="17">
        <f>H22/H6</f>
        <v>0</v>
      </c>
      <c r="J22" s="12">
        <f t="shared" si="4"/>
        <v>350</v>
      </c>
      <c r="K22" s="12">
        <f t="shared" si="1"/>
        <v>346</v>
      </c>
      <c r="L22" s="12">
        <f t="shared" si="2"/>
        <v>696</v>
      </c>
      <c r="M22" s="18">
        <f>L22/L6</f>
        <v>0.046508519879719344</v>
      </c>
    </row>
    <row r="23" spans="1:13" ht="30" customHeight="1">
      <c r="A23" s="7" t="s">
        <v>25</v>
      </c>
      <c r="B23" s="14">
        <v>210</v>
      </c>
      <c r="C23" s="14">
        <v>295</v>
      </c>
      <c r="D23" s="8">
        <f t="shared" si="3"/>
        <v>505</v>
      </c>
      <c r="E23" s="15">
        <f>D23/D6</f>
        <v>0.03390627098160333</v>
      </c>
      <c r="F23" s="16">
        <v>1</v>
      </c>
      <c r="G23" s="16">
        <v>0</v>
      </c>
      <c r="H23" s="10">
        <f t="shared" si="0"/>
        <v>1</v>
      </c>
      <c r="I23" s="17">
        <f>H23/H6</f>
        <v>0.014084507042253521</v>
      </c>
      <c r="J23" s="12">
        <f t="shared" si="4"/>
        <v>211</v>
      </c>
      <c r="K23" s="12">
        <f t="shared" si="1"/>
        <v>295</v>
      </c>
      <c r="L23" s="12">
        <f t="shared" si="2"/>
        <v>506</v>
      </c>
      <c r="M23" s="18">
        <f>L23/L6</f>
        <v>0.03381222853324423</v>
      </c>
    </row>
    <row r="24" spans="1:13" ht="30" customHeight="1">
      <c r="A24" s="7" t="s">
        <v>26</v>
      </c>
      <c r="B24" s="14">
        <v>112</v>
      </c>
      <c r="C24" s="14">
        <v>265</v>
      </c>
      <c r="D24" s="8">
        <f t="shared" si="3"/>
        <v>377</v>
      </c>
      <c r="E24" s="15">
        <f>D24/D6</f>
        <v>0.025312206257553378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112</v>
      </c>
      <c r="K24" s="12">
        <f t="shared" si="1"/>
        <v>265</v>
      </c>
      <c r="L24" s="12">
        <f t="shared" si="2"/>
        <v>377</v>
      </c>
      <c r="M24" s="18">
        <f>L24/L6</f>
        <v>0.02519211493484798</v>
      </c>
    </row>
    <row r="25" spans="1:13" ht="30" customHeight="1">
      <c r="A25" s="7" t="s">
        <v>27</v>
      </c>
      <c r="B25" s="14">
        <v>35</v>
      </c>
      <c r="C25" s="14">
        <v>114</v>
      </c>
      <c r="D25" s="8">
        <f t="shared" si="3"/>
        <v>149</v>
      </c>
      <c r="E25" s="15">
        <f>D25/D6</f>
        <v>0.010004028467839399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35</v>
      </c>
      <c r="K25" s="12">
        <f t="shared" si="1"/>
        <v>114</v>
      </c>
      <c r="L25" s="12">
        <f t="shared" si="2"/>
        <v>149</v>
      </c>
      <c r="M25" s="18">
        <f>L25/L6</f>
        <v>0.009956565319077848</v>
      </c>
    </row>
    <row r="26" spans="1:13" ht="30" customHeight="1">
      <c r="A26" s="7" t="s">
        <v>28</v>
      </c>
      <c r="B26" s="14">
        <v>12</v>
      </c>
      <c r="C26" s="14">
        <v>23</v>
      </c>
      <c r="D26" s="8">
        <f t="shared" si="3"/>
        <v>35</v>
      </c>
      <c r="E26" s="15">
        <f>D26/D6</f>
        <v>0.002349939572982409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12</v>
      </c>
      <c r="K26" s="12">
        <f t="shared" si="1"/>
        <v>23</v>
      </c>
      <c r="L26" s="12">
        <f t="shared" si="2"/>
        <v>35</v>
      </c>
      <c r="M26" s="18">
        <f>L26/L6</f>
        <v>0.0023387905111927833</v>
      </c>
    </row>
    <row r="27" spans="1:13" ht="30" customHeight="1" thickBot="1">
      <c r="A27" s="19" t="s">
        <v>29</v>
      </c>
      <c r="B27" s="20">
        <v>0</v>
      </c>
      <c r="C27" s="20">
        <v>4</v>
      </c>
      <c r="D27" s="22">
        <f t="shared" si="3"/>
        <v>4</v>
      </c>
      <c r="E27" s="23">
        <f>D27/D6</f>
        <v>0.000268564522626561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4</v>
      </c>
      <c r="L27" s="26">
        <f t="shared" si="2"/>
        <v>4</v>
      </c>
      <c r="M27" s="27">
        <f>L27/L6</f>
        <v>0.00026729034413631807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I16" sqref="I16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50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43</v>
      </c>
      <c r="C4" s="34"/>
      <c r="D4" s="34"/>
      <c r="E4" s="34"/>
      <c r="F4" s="35" t="s">
        <v>44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7375</v>
      </c>
      <c r="C6" s="8">
        <f>SUM(C7:C27)</f>
        <v>7512</v>
      </c>
      <c r="D6" s="8">
        <f>SUM(B6:C6)</f>
        <v>14887</v>
      </c>
      <c r="E6" s="9">
        <f>SUM(E7:E27)</f>
        <v>0.9990739571438167</v>
      </c>
      <c r="F6" s="10">
        <f>SUM(F7:F27)</f>
        <v>19</v>
      </c>
      <c r="G6" s="10">
        <f>SUM(G7:G27)</f>
        <v>47</v>
      </c>
      <c r="H6" s="10">
        <f aca="true" t="shared" si="0" ref="H6:H27">SUM(F6:G6)</f>
        <v>66</v>
      </c>
      <c r="I6" s="11">
        <f>SUM(I7:I27)</f>
        <v>0.9986666666666668</v>
      </c>
      <c r="J6" s="12">
        <f>SUM(J7:J27)</f>
        <v>7394</v>
      </c>
      <c r="K6" s="12">
        <f aca="true" t="shared" si="1" ref="K6:K27">SUM(C6,G6)</f>
        <v>7559</v>
      </c>
      <c r="L6" s="12">
        <f aca="true" t="shared" si="2" ref="L6:L27">SUM(J6:K6)</f>
        <v>14953</v>
      </c>
      <c r="M6" s="13">
        <v>1</v>
      </c>
    </row>
    <row r="7" spans="1:13" ht="30" customHeight="1">
      <c r="A7" s="7" t="s">
        <v>33</v>
      </c>
      <c r="B7" s="14">
        <v>172</v>
      </c>
      <c r="C7" s="14">
        <v>140</v>
      </c>
      <c r="D7" s="8">
        <f aca="true" t="shared" si="3" ref="D7:D27">B7+C7</f>
        <v>312</v>
      </c>
      <c r="E7" s="15">
        <f>D7/D6</f>
        <v>0.020957882716464028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172</v>
      </c>
      <c r="K7" s="12">
        <f t="shared" si="1"/>
        <v>140</v>
      </c>
      <c r="L7" s="12">
        <f t="shared" si="2"/>
        <v>312</v>
      </c>
      <c r="M7" s="18">
        <f>L7/L6</f>
        <v>0.0208653781849796</v>
      </c>
    </row>
    <row r="8" spans="1:13" ht="30" customHeight="1">
      <c r="A8" s="7" t="s">
        <v>10</v>
      </c>
      <c r="B8" s="14">
        <v>227</v>
      </c>
      <c r="C8" s="14">
        <v>223</v>
      </c>
      <c r="D8" s="8">
        <f t="shared" si="3"/>
        <v>450</v>
      </c>
      <c r="E8" s="15">
        <f>D8/D6</f>
        <v>0.030227715456438504</v>
      </c>
      <c r="F8" s="16">
        <v>0</v>
      </c>
      <c r="G8" s="16">
        <v>0</v>
      </c>
      <c r="H8" s="10">
        <f t="shared" si="0"/>
        <v>0</v>
      </c>
      <c r="I8" s="17">
        <f>H8/H6</f>
        <v>0</v>
      </c>
      <c r="J8" s="12">
        <f t="shared" si="4"/>
        <v>227</v>
      </c>
      <c r="K8" s="12">
        <f t="shared" si="1"/>
        <v>223</v>
      </c>
      <c r="L8" s="12">
        <f t="shared" si="2"/>
        <v>450</v>
      </c>
      <c r="M8" s="18">
        <f>L8/L6</f>
        <v>0.030094295459105195</v>
      </c>
    </row>
    <row r="9" spans="1:13" ht="30" customHeight="1">
      <c r="A9" s="7" t="s">
        <v>11</v>
      </c>
      <c r="B9" s="14">
        <v>273</v>
      </c>
      <c r="C9" s="14">
        <v>272</v>
      </c>
      <c r="D9" s="8">
        <f t="shared" si="3"/>
        <v>545</v>
      </c>
      <c r="E9" s="15">
        <f>D9/D6</f>
        <v>0.036609122052797746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273</v>
      </c>
      <c r="K9" s="12">
        <f t="shared" si="1"/>
        <v>272</v>
      </c>
      <c r="L9" s="12">
        <f t="shared" si="2"/>
        <v>545</v>
      </c>
      <c r="M9" s="18">
        <f>L9/L6</f>
        <v>0.03644753561158296</v>
      </c>
    </row>
    <row r="10" spans="1:13" ht="30" customHeight="1">
      <c r="A10" s="7" t="s">
        <v>12</v>
      </c>
      <c r="B10" s="14">
        <v>291</v>
      </c>
      <c r="C10" s="14">
        <v>300</v>
      </c>
      <c r="D10" s="8">
        <f t="shared" si="3"/>
        <v>591</v>
      </c>
      <c r="E10" s="15">
        <f>D10/D6</f>
        <v>0.0396990662994559</v>
      </c>
      <c r="F10" s="16">
        <v>0</v>
      </c>
      <c r="G10" s="16">
        <v>0</v>
      </c>
      <c r="H10" s="10">
        <f t="shared" si="0"/>
        <v>0</v>
      </c>
      <c r="I10" s="17">
        <f>H10/H6</f>
        <v>0</v>
      </c>
      <c r="J10" s="12">
        <f t="shared" si="4"/>
        <v>291</v>
      </c>
      <c r="K10" s="12">
        <f t="shared" si="1"/>
        <v>300</v>
      </c>
      <c r="L10" s="12">
        <f t="shared" si="2"/>
        <v>591</v>
      </c>
      <c r="M10" s="18">
        <f>L10/L6</f>
        <v>0.03952384136962483</v>
      </c>
    </row>
    <row r="11" spans="1:13" ht="30" customHeight="1">
      <c r="A11" s="7" t="s">
        <v>34</v>
      </c>
      <c r="B11" s="14">
        <v>362</v>
      </c>
      <c r="C11" s="14">
        <v>353</v>
      </c>
      <c r="D11" s="8">
        <f t="shared" si="3"/>
        <v>715</v>
      </c>
      <c r="E11" s="15">
        <f>D11/D6</f>
        <v>0.04802848122523007</v>
      </c>
      <c r="F11" s="16">
        <v>2</v>
      </c>
      <c r="G11" s="16">
        <v>2</v>
      </c>
      <c r="H11" s="10">
        <f t="shared" si="0"/>
        <v>4</v>
      </c>
      <c r="I11" s="17">
        <f>H11/H6</f>
        <v>0.06060606060606061</v>
      </c>
      <c r="J11" s="12">
        <f t="shared" si="4"/>
        <v>364</v>
      </c>
      <c r="K11" s="12">
        <f t="shared" si="1"/>
        <v>355</v>
      </c>
      <c r="L11" s="12">
        <f t="shared" si="2"/>
        <v>719</v>
      </c>
      <c r="M11" s="18">
        <f>L11/L6</f>
        <v>0.04808399652243697</v>
      </c>
    </row>
    <row r="12" spans="1:13" ht="30" customHeight="1">
      <c r="A12" s="7" t="s">
        <v>14</v>
      </c>
      <c r="B12" s="14">
        <v>345</v>
      </c>
      <c r="C12" s="14">
        <v>321</v>
      </c>
      <c r="D12" s="8">
        <f t="shared" si="3"/>
        <v>666</v>
      </c>
      <c r="E12" s="15">
        <f>D12/D6</f>
        <v>0.044737018875528986</v>
      </c>
      <c r="F12" s="16">
        <v>3</v>
      </c>
      <c r="G12" s="16">
        <v>2</v>
      </c>
      <c r="H12" s="10">
        <f t="shared" si="0"/>
        <v>5</v>
      </c>
      <c r="I12" s="17">
        <f>H12/H6</f>
        <v>0.07575757575757576</v>
      </c>
      <c r="J12" s="12">
        <f t="shared" si="4"/>
        <v>348</v>
      </c>
      <c r="K12" s="12">
        <f t="shared" si="1"/>
        <v>323</v>
      </c>
      <c r="L12" s="12">
        <f t="shared" si="2"/>
        <v>671</v>
      </c>
      <c r="M12" s="18">
        <f>L12/L6</f>
        <v>0.04487393834013242</v>
      </c>
    </row>
    <row r="13" spans="1:13" ht="30" customHeight="1">
      <c r="A13" s="7" t="s">
        <v>15</v>
      </c>
      <c r="B13" s="14">
        <v>390</v>
      </c>
      <c r="C13" s="14">
        <v>324</v>
      </c>
      <c r="D13" s="8">
        <f t="shared" si="3"/>
        <v>714</v>
      </c>
      <c r="E13" s="15">
        <f>D13/D6</f>
        <v>0.04796130852421576</v>
      </c>
      <c r="F13" s="16">
        <v>2</v>
      </c>
      <c r="G13" s="16">
        <v>5</v>
      </c>
      <c r="H13" s="10">
        <f t="shared" si="0"/>
        <v>7</v>
      </c>
      <c r="I13" s="17">
        <v>0.106</v>
      </c>
      <c r="J13" s="12">
        <f t="shared" si="4"/>
        <v>392</v>
      </c>
      <c r="K13" s="12">
        <f t="shared" si="1"/>
        <v>329</v>
      </c>
      <c r="L13" s="12">
        <f t="shared" si="2"/>
        <v>721</v>
      </c>
      <c r="M13" s="18">
        <f>L13/L6</f>
        <v>0.04821774894669966</v>
      </c>
    </row>
    <row r="14" spans="1:13" ht="30" customHeight="1">
      <c r="A14" s="7" t="s">
        <v>16</v>
      </c>
      <c r="B14" s="14">
        <v>486</v>
      </c>
      <c r="C14" s="14">
        <v>417</v>
      </c>
      <c r="D14" s="8">
        <f t="shared" si="3"/>
        <v>903</v>
      </c>
      <c r="E14" s="15">
        <f>D14/D6</f>
        <v>0.06065694901591993</v>
      </c>
      <c r="F14" s="16">
        <v>2</v>
      </c>
      <c r="G14" s="16">
        <v>3</v>
      </c>
      <c r="H14" s="10">
        <f t="shared" si="0"/>
        <v>5</v>
      </c>
      <c r="I14" s="17">
        <f>H14/H6</f>
        <v>0.07575757575757576</v>
      </c>
      <c r="J14" s="12">
        <f t="shared" si="4"/>
        <v>488</v>
      </c>
      <c r="K14" s="12">
        <f t="shared" si="1"/>
        <v>420</v>
      </c>
      <c r="L14" s="12">
        <f t="shared" si="2"/>
        <v>908</v>
      </c>
      <c r="M14" s="18">
        <f>L14/L6</f>
        <v>0.06072360061526115</v>
      </c>
    </row>
    <row r="15" spans="1:13" ht="30" customHeight="1">
      <c r="A15" s="7" t="s">
        <v>35</v>
      </c>
      <c r="B15" s="14">
        <v>449</v>
      </c>
      <c r="C15" s="14">
        <v>393</v>
      </c>
      <c r="D15" s="8">
        <f t="shared" si="3"/>
        <v>842</v>
      </c>
      <c r="E15" s="15">
        <f>D15/D6</f>
        <v>0.056559414254047154</v>
      </c>
      <c r="F15" s="16">
        <v>3</v>
      </c>
      <c r="G15" s="16">
        <v>4</v>
      </c>
      <c r="H15" s="10">
        <f t="shared" si="0"/>
        <v>7</v>
      </c>
      <c r="I15" s="17">
        <f>H15/H6</f>
        <v>0.10606060606060606</v>
      </c>
      <c r="J15" s="12">
        <f t="shared" si="4"/>
        <v>452</v>
      </c>
      <c r="K15" s="12">
        <f t="shared" si="1"/>
        <v>397</v>
      </c>
      <c r="L15" s="12">
        <f t="shared" si="2"/>
        <v>849</v>
      </c>
      <c r="M15" s="18">
        <f>L15/L6</f>
        <v>0.056777904099511806</v>
      </c>
    </row>
    <row r="16" spans="1:13" ht="30" customHeight="1">
      <c r="A16" s="7" t="s">
        <v>18</v>
      </c>
      <c r="B16" s="14">
        <v>371</v>
      </c>
      <c r="C16" s="14">
        <v>337</v>
      </c>
      <c r="D16" s="8">
        <f t="shared" si="3"/>
        <v>708</v>
      </c>
      <c r="E16" s="15">
        <f>D16/D6</f>
        <v>0.04755827231812991</v>
      </c>
      <c r="F16" s="16">
        <v>0</v>
      </c>
      <c r="G16" s="16">
        <v>15</v>
      </c>
      <c r="H16" s="10">
        <f t="shared" si="0"/>
        <v>15</v>
      </c>
      <c r="I16" s="17">
        <v>0.226</v>
      </c>
      <c r="J16" s="12">
        <f t="shared" si="4"/>
        <v>371</v>
      </c>
      <c r="K16" s="12">
        <f t="shared" si="1"/>
        <v>352</v>
      </c>
      <c r="L16" s="12">
        <f t="shared" si="2"/>
        <v>723</v>
      </c>
      <c r="M16" s="18">
        <f>L16/L6</f>
        <v>0.04835150137096235</v>
      </c>
    </row>
    <row r="17" spans="1:13" ht="30" customHeight="1">
      <c r="A17" s="7" t="s">
        <v>19</v>
      </c>
      <c r="B17" s="14">
        <v>376</v>
      </c>
      <c r="C17" s="14">
        <v>449</v>
      </c>
      <c r="D17" s="8">
        <f t="shared" si="3"/>
        <v>825</v>
      </c>
      <c r="E17" s="15">
        <f>D17/D6</f>
        <v>0.055417478336803924</v>
      </c>
      <c r="F17" s="16">
        <v>1</v>
      </c>
      <c r="G17" s="16">
        <v>4</v>
      </c>
      <c r="H17" s="10">
        <f t="shared" si="0"/>
        <v>5</v>
      </c>
      <c r="I17" s="17">
        <f>H17/H6</f>
        <v>0.07575757575757576</v>
      </c>
      <c r="J17" s="12">
        <f t="shared" si="4"/>
        <v>377</v>
      </c>
      <c r="K17" s="12">
        <f t="shared" si="1"/>
        <v>453</v>
      </c>
      <c r="L17" s="12">
        <f t="shared" si="2"/>
        <v>830</v>
      </c>
      <c r="M17" s="18">
        <f>L17/L6</f>
        <v>0.05550725606901625</v>
      </c>
    </row>
    <row r="18" spans="1:13" ht="30" customHeight="1">
      <c r="A18" s="7" t="s">
        <v>20</v>
      </c>
      <c r="B18" s="14">
        <v>560</v>
      </c>
      <c r="C18" s="14">
        <v>632</v>
      </c>
      <c r="D18" s="8">
        <f t="shared" si="3"/>
        <v>1192</v>
      </c>
      <c r="E18" s="15">
        <f>D18/D6</f>
        <v>0.08006985960905488</v>
      </c>
      <c r="F18" s="16">
        <v>0</v>
      </c>
      <c r="G18" s="16">
        <v>4</v>
      </c>
      <c r="H18" s="10">
        <f t="shared" si="0"/>
        <v>4</v>
      </c>
      <c r="I18" s="17">
        <f>H18/H6</f>
        <v>0.06060606060606061</v>
      </c>
      <c r="J18" s="12">
        <f t="shared" si="4"/>
        <v>560</v>
      </c>
      <c r="K18" s="12">
        <f t="shared" si="1"/>
        <v>636</v>
      </c>
      <c r="L18" s="12">
        <f t="shared" si="2"/>
        <v>1196</v>
      </c>
      <c r="M18" s="18">
        <f>L18/L6</f>
        <v>0.07998394970908848</v>
      </c>
    </row>
    <row r="19" spans="1:13" ht="30" customHeight="1">
      <c r="A19" s="7" t="s">
        <v>21</v>
      </c>
      <c r="B19" s="14">
        <v>877</v>
      </c>
      <c r="C19" s="14">
        <v>953</v>
      </c>
      <c r="D19" s="8">
        <f t="shared" si="3"/>
        <v>1830</v>
      </c>
      <c r="E19" s="15">
        <v>0.122</v>
      </c>
      <c r="F19" s="16">
        <v>1</v>
      </c>
      <c r="G19" s="16">
        <v>5</v>
      </c>
      <c r="H19" s="10">
        <f t="shared" si="0"/>
        <v>6</v>
      </c>
      <c r="I19" s="17">
        <f>H19/H6</f>
        <v>0.09090909090909091</v>
      </c>
      <c r="J19" s="12">
        <f t="shared" si="4"/>
        <v>878</v>
      </c>
      <c r="K19" s="12">
        <f t="shared" si="1"/>
        <v>958</v>
      </c>
      <c r="L19" s="12">
        <f t="shared" si="2"/>
        <v>1836</v>
      </c>
      <c r="M19" s="18">
        <v>0.122</v>
      </c>
    </row>
    <row r="20" spans="1:13" ht="30" customHeight="1">
      <c r="A20" s="7" t="s">
        <v>22</v>
      </c>
      <c r="B20" s="14">
        <v>799</v>
      </c>
      <c r="C20" s="14">
        <v>819</v>
      </c>
      <c r="D20" s="8">
        <f t="shared" si="3"/>
        <v>1618</v>
      </c>
      <c r="E20" s="15">
        <f>D20/D6</f>
        <v>0.10868543024115</v>
      </c>
      <c r="F20" s="16">
        <v>3</v>
      </c>
      <c r="G20" s="16">
        <v>2</v>
      </c>
      <c r="H20" s="10">
        <f t="shared" si="0"/>
        <v>5</v>
      </c>
      <c r="I20" s="17">
        <f>H20/H6</f>
        <v>0.07575757575757576</v>
      </c>
      <c r="J20" s="12">
        <f t="shared" si="4"/>
        <v>802</v>
      </c>
      <c r="K20" s="12">
        <f t="shared" si="1"/>
        <v>821</v>
      </c>
      <c r="L20" s="12">
        <f t="shared" si="2"/>
        <v>1623</v>
      </c>
      <c r="M20" s="18">
        <f>L20/L6</f>
        <v>0.10854009228917275</v>
      </c>
    </row>
    <row r="21" spans="1:13" ht="30" customHeight="1">
      <c r="A21" s="7" t="s">
        <v>23</v>
      </c>
      <c r="B21" s="14">
        <v>677</v>
      </c>
      <c r="C21" s="14">
        <v>529</v>
      </c>
      <c r="D21" s="8">
        <f t="shared" si="3"/>
        <v>1206</v>
      </c>
      <c r="E21" s="15">
        <f>D21/D6</f>
        <v>0.08101027742325519</v>
      </c>
      <c r="F21" s="16">
        <v>1</v>
      </c>
      <c r="G21" s="16">
        <v>1</v>
      </c>
      <c r="H21" s="10">
        <f t="shared" si="0"/>
        <v>2</v>
      </c>
      <c r="I21" s="17">
        <f>H21/H6</f>
        <v>0.030303030303030304</v>
      </c>
      <c r="J21" s="12">
        <f t="shared" si="4"/>
        <v>678</v>
      </c>
      <c r="K21" s="12">
        <f t="shared" si="1"/>
        <v>530</v>
      </c>
      <c r="L21" s="12">
        <f t="shared" si="2"/>
        <v>1208</v>
      </c>
      <c r="M21" s="18">
        <f>L21/L6</f>
        <v>0.08078646425466461</v>
      </c>
    </row>
    <row r="22" spans="1:13" ht="30" customHeight="1">
      <c r="A22" s="7" t="s">
        <v>24</v>
      </c>
      <c r="B22" s="14">
        <v>351</v>
      </c>
      <c r="C22" s="14">
        <v>346</v>
      </c>
      <c r="D22" s="8">
        <f t="shared" si="3"/>
        <v>697</v>
      </c>
      <c r="E22" s="15">
        <f>D22/D6</f>
        <v>0.046819372606972526</v>
      </c>
      <c r="F22" s="16">
        <v>0</v>
      </c>
      <c r="G22" s="16">
        <v>0</v>
      </c>
      <c r="H22" s="10">
        <f t="shared" si="0"/>
        <v>0</v>
      </c>
      <c r="I22" s="17">
        <f>H22/H6</f>
        <v>0</v>
      </c>
      <c r="J22" s="12">
        <f t="shared" si="4"/>
        <v>351</v>
      </c>
      <c r="K22" s="12">
        <f t="shared" si="1"/>
        <v>346</v>
      </c>
      <c r="L22" s="12">
        <f t="shared" si="2"/>
        <v>697</v>
      </c>
      <c r="M22" s="18">
        <f>L22/L6</f>
        <v>0.04661271985554738</v>
      </c>
    </row>
    <row r="23" spans="1:13" ht="30" customHeight="1">
      <c r="A23" s="7" t="s">
        <v>25</v>
      </c>
      <c r="B23" s="14">
        <v>209</v>
      </c>
      <c r="C23" s="14">
        <v>297</v>
      </c>
      <c r="D23" s="8">
        <f t="shared" si="3"/>
        <v>506</v>
      </c>
      <c r="E23" s="15">
        <f>D23/D6</f>
        <v>0.03398938671323974</v>
      </c>
      <c r="F23" s="16">
        <v>1</v>
      </c>
      <c r="G23" s="16">
        <v>0</v>
      </c>
      <c r="H23" s="10">
        <f t="shared" si="0"/>
        <v>1</v>
      </c>
      <c r="I23" s="17">
        <f>H23/H6</f>
        <v>0.015151515151515152</v>
      </c>
      <c r="J23" s="12">
        <f t="shared" si="4"/>
        <v>210</v>
      </c>
      <c r="K23" s="12">
        <f t="shared" si="1"/>
        <v>297</v>
      </c>
      <c r="L23" s="12">
        <f t="shared" si="2"/>
        <v>507</v>
      </c>
      <c r="M23" s="18">
        <f>L23/L6</f>
        <v>0.033906239550591855</v>
      </c>
    </row>
    <row r="24" spans="1:13" ht="30" customHeight="1">
      <c r="A24" s="7" t="s">
        <v>26</v>
      </c>
      <c r="B24" s="14">
        <v>113</v>
      </c>
      <c r="C24" s="14">
        <v>265</v>
      </c>
      <c r="D24" s="8">
        <f t="shared" si="3"/>
        <v>378</v>
      </c>
      <c r="E24" s="15">
        <f>D24/D6</f>
        <v>0.025391280983408343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113</v>
      </c>
      <c r="K24" s="12">
        <f t="shared" si="1"/>
        <v>265</v>
      </c>
      <c r="L24" s="12">
        <f t="shared" si="2"/>
        <v>378</v>
      </c>
      <c r="M24" s="18">
        <f>L24/L6</f>
        <v>0.025279208185648366</v>
      </c>
    </row>
    <row r="25" spans="1:13" ht="30" customHeight="1">
      <c r="A25" s="7" t="s">
        <v>27</v>
      </c>
      <c r="B25" s="14">
        <v>34</v>
      </c>
      <c r="C25" s="14">
        <v>117</v>
      </c>
      <c r="D25" s="8">
        <f t="shared" si="3"/>
        <v>151</v>
      </c>
      <c r="E25" s="15">
        <f>D25/D6</f>
        <v>0.010143077853160475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34</v>
      </c>
      <c r="K25" s="12">
        <f t="shared" si="1"/>
        <v>117</v>
      </c>
      <c r="L25" s="12">
        <f t="shared" si="2"/>
        <v>151</v>
      </c>
      <c r="M25" s="18">
        <f>L25/L6</f>
        <v>0.010098308031833076</v>
      </c>
    </row>
    <row r="26" spans="1:13" ht="30" customHeight="1">
      <c r="A26" s="7" t="s">
        <v>28</v>
      </c>
      <c r="B26" s="14">
        <v>13</v>
      </c>
      <c r="C26" s="14">
        <v>21</v>
      </c>
      <c r="D26" s="8">
        <f t="shared" si="3"/>
        <v>34</v>
      </c>
      <c r="E26" s="15">
        <f>D26/D6</f>
        <v>0.0022838718344864646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13</v>
      </c>
      <c r="K26" s="12">
        <f t="shared" si="1"/>
        <v>21</v>
      </c>
      <c r="L26" s="12">
        <f t="shared" si="2"/>
        <v>34</v>
      </c>
      <c r="M26" s="18">
        <f>L26/L6</f>
        <v>0.002273791212465726</v>
      </c>
    </row>
    <row r="27" spans="1:13" ht="30" customHeight="1" thickBot="1">
      <c r="A27" s="19" t="s">
        <v>29</v>
      </c>
      <c r="B27" s="20">
        <v>0</v>
      </c>
      <c r="C27" s="20">
        <v>4</v>
      </c>
      <c r="D27" s="22">
        <f t="shared" si="3"/>
        <v>4</v>
      </c>
      <c r="E27" s="23">
        <f>D27/D6</f>
        <v>0.00026869080405723115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4</v>
      </c>
      <c r="L27" s="26">
        <f t="shared" si="2"/>
        <v>4</v>
      </c>
      <c r="M27" s="27">
        <f>L27/L6</f>
        <v>0.0002675048485253795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N20" sqref="N20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36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7492</v>
      </c>
      <c r="C6" s="8">
        <f>SUM(C7:C27)</f>
        <v>7619</v>
      </c>
      <c r="D6" s="8">
        <f>SUM(B6:C6)</f>
        <v>15111</v>
      </c>
      <c r="E6" s="9">
        <f>SUM(E7:E27)</f>
        <v>1.000690225663424</v>
      </c>
      <c r="F6" s="10">
        <f>SUM(F7:F27)</f>
        <v>24</v>
      </c>
      <c r="G6" s="10">
        <f>SUM(G7:G27)</f>
        <v>53</v>
      </c>
      <c r="H6" s="10">
        <f aca="true" t="shared" si="0" ref="H6:H27">SUM(F6:G6)</f>
        <v>77</v>
      </c>
      <c r="I6" s="11">
        <f>SUM(I7:I27)</f>
        <v>0.9992987012987015</v>
      </c>
      <c r="J6" s="12">
        <f>SUM(J7:J27)</f>
        <v>7516</v>
      </c>
      <c r="K6" s="12">
        <f aca="true" t="shared" si="1" ref="K6:K27">SUM(C6,G6)</f>
        <v>7672</v>
      </c>
      <c r="L6" s="12">
        <f aca="true" t="shared" si="2" ref="L6:L27">SUM(J6:K6)</f>
        <v>15188</v>
      </c>
      <c r="M6" s="13">
        <v>1</v>
      </c>
    </row>
    <row r="7" spans="1:13" ht="30" customHeight="1">
      <c r="A7" s="7" t="s">
        <v>33</v>
      </c>
      <c r="B7" s="14">
        <v>176</v>
      </c>
      <c r="C7" s="14">
        <v>145</v>
      </c>
      <c r="D7" s="8">
        <f aca="true" t="shared" si="3" ref="D7:D27">B7+C7</f>
        <v>321</v>
      </c>
      <c r="E7" s="15">
        <f>D7/D6</f>
        <v>0.021242803255906294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176</v>
      </c>
      <c r="K7" s="12">
        <f t="shared" si="1"/>
        <v>145</v>
      </c>
      <c r="L7" s="12">
        <f t="shared" si="2"/>
        <v>321</v>
      </c>
      <c r="M7" s="18">
        <f>L7/L6</f>
        <v>0.021135106663155122</v>
      </c>
    </row>
    <row r="8" spans="1:13" ht="30" customHeight="1">
      <c r="A8" s="7" t="s">
        <v>10</v>
      </c>
      <c r="B8" s="14">
        <v>247</v>
      </c>
      <c r="C8" s="14">
        <v>235</v>
      </c>
      <c r="D8" s="8">
        <f t="shared" si="3"/>
        <v>482</v>
      </c>
      <c r="E8" s="15">
        <f>D8/D6</f>
        <v>0.031897293362451194</v>
      </c>
      <c r="F8" s="16">
        <v>1</v>
      </c>
      <c r="G8" s="16">
        <v>1</v>
      </c>
      <c r="H8" s="10">
        <f t="shared" si="0"/>
        <v>2</v>
      </c>
      <c r="I8" s="17">
        <f>H8/H6</f>
        <v>0.025974025974025976</v>
      </c>
      <c r="J8" s="12">
        <f t="shared" si="4"/>
        <v>248</v>
      </c>
      <c r="K8" s="12">
        <f t="shared" si="1"/>
        <v>236</v>
      </c>
      <c r="L8" s="12">
        <f t="shared" si="2"/>
        <v>484</v>
      </c>
      <c r="M8" s="18">
        <f>L8/L6</f>
        <v>0.03186726362918093</v>
      </c>
    </row>
    <row r="9" spans="1:13" ht="30" customHeight="1">
      <c r="A9" s="7" t="s">
        <v>11</v>
      </c>
      <c r="B9" s="14">
        <v>273</v>
      </c>
      <c r="C9" s="14">
        <v>274</v>
      </c>
      <c r="D9" s="8">
        <f t="shared" si="3"/>
        <v>547</v>
      </c>
      <c r="E9" s="15">
        <f>D9/D6</f>
        <v>0.03619879557937926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273</v>
      </c>
      <c r="K9" s="12">
        <f t="shared" si="1"/>
        <v>274</v>
      </c>
      <c r="L9" s="12">
        <f t="shared" si="2"/>
        <v>547</v>
      </c>
      <c r="M9" s="18">
        <f>L9/L6</f>
        <v>0.0360152752172768</v>
      </c>
    </row>
    <row r="10" spans="1:13" ht="30" customHeight="1">
      <c r="A10" s="7" t="s">
        <v>12</v>
      </c>
      <c r="B10" s="14">
        <v>307</v>
      </c>
      <c r="C10" s="14">
        <v>315</v>
      </c>
      <c r="D10" s="8">
        <f t="shared" si="3"/>
        <v>622</v>
      </c>
      <c r="E10" s="15">
        <f>D10/D6</f>
        <v>0.041162067368142416</v>
      </c>
      <c r="F10" s="16">
        <v>0</v>
      </c>
      <c r="G10" s="16">
        <v>0</v>
      </c>
      <c r="H10" s="10">
        <f t="shared" si="0"/>
        <v>0</v>
      </c>
      <c r="I10" s="17">
        <f>H10/H6</f>
        <v>0</v>
      </c>
      <c r="J10" s="12">
        <f t="shared" si="4"/>
        <v>307</v>
      </c>
      <c r="K10" s="12">
        <f t="shared" si="1"/>
        <v>315</v>
      </c>
      <c r="L10" s="12">
        <f t="shared" si="2"/>
        <v>622</v>
      </c>
      <c r="M10" s="18">
        <f>L10/L6</f>
        <v>0.040953384250724256</v>
      </c>
    </row>
    <row r="11" spans="1:13" ht="30" customHeight="1">
      <c r="A11" s="7" t="s">
        <v>34</v>
      </c>
      <c r="B11" s="14">
        <v>415</v>
      </c>
      <c r="C11" s="14">
        <v>378</v>
      </c>
      <c r="D11" s="8">
        <f t="shared" si="3"/>
        <v>793</v>
      </c>
      <c r="E11" s="15">
        <f>D11/D6</f>
        <v>0.0524783270465224</v>
      </c>
      <c r="F11" s="16">
        <v>5</v>
      </c>
      <c r="G11" s="16">
        <v>3</v>
      </c>
      <c r="H11" s="10">
        <f t="shared" si="0"/>
        <v>8</v>
      </c>
      <c r="I11" s="17">
        <f>H11/H6</f>
        <v>0.1038961038961039</v>
      </c>
      <c r="J11" s="12">
        <f t="shared" si="4"/>
        <v>420</v>
      </c>
      <c r="K11" s="12">
        <f t="shared" si="1"/>
        <v>381</v>
      </c>
      <c r="L11" s="12">
        <f t="shared" si="2"/>
        <v>801</v>
      </c>
      <c r="M11" s="18">
        <f>L11/L6</f>
        <v>0.052739004477218854</v>
      </c>
    </row>
    <row r="12" spans="1:13" ht="30" customHeight="1">
      <c r="A12" s="7" t="s">
        <v>14</v>
      </c>
      <c r="B12" s="14">
        <v>366</v>
      </c>
      <c r="C12" s="14">
        <v>333</v>
      </c>
      <c r="D12" s="8">
        <f t="shared" si="3"/>
        <v>699</v>
      </c>
      <c r="E12" s="15">
        <f>D12/D6</f>
        <v>0.04625769307127258</v>
      </c>
      <c r="F12" s="16">
        <v>5</v>
      </c>
      <c r="G12" s="16">
        <v>1</v>
      </c>
      <c r="H12" s="10">
        <f t="shared" si="0"/>
        <v>6</v>
      </c>
      <c r="I12" s="17">
        <f>H12/H6</f>
        <v>0.07792207792207792</v>
      </c>
      <c r="J12" s="12">
        <f t="shared" si="4"/>
        <v>371</v>
      </c>
      <c r="K12" s="12">
        <f t="shared" si="1"/>
        <v>334</v>
      </c>
      <c r="L12" s="12">
        <f t="shared" si="2"/>
        <v>705</v>
      </c>
      <c r="M12" s="18">
        <f>L12/L6</f>
        <v>0.04641822491440611</v>
      </c>
    </row>
    <row r="13" spans="1:13" ht="30" customHeight="1">
      <c r="A13" s="7" t="s">
        <v>15</v>
      </c>
      <c r="B13" s="14">
        <v>395</v>
      </c>
      <c r="C13" s="14">
        <v>359</v>
      </c>
      <c r="D13" s="8">
        <f t="shared" si="3"/>
        <v>754</v>
      </c>
      <c r="E13" s="15">
        <f>D13/D6</f>
        <v>0.04989742571636556</v>
      </c>
      <c r="F13" s="16">
        <v>2</v>
      </c>
      <c r="G13" s="16">
        <v>7</v>
      </c>
      <c r="H13" s="10">
        <f t="shared" si="0"/>
        <v>9</v>
      </c>
      <c r="I13" s="17">
        <v>0.117</v>
      </c>
      <c r="J13" s="12">
        <f t="shared" si="4"/>
        <v>397</v>
      </c>
      <c r="K13" s="12">
        <f t="shared" si="1"/>
        <v>366</v>
      </c>
      <c r="L13" s="12">
        <f t="shared" si="2"/>
        <v>763</v>
      </c>
      <c r="M13" s="18">
        <f>L13/L6</f>
        <v>0.05023702923360548</v>
      </c>
    </row>
    <row r="14" spans="1:13" ht="30" customHeight="1">
      <c r="A14" s="7" t="s">
        <v>16</v>
      </c>
      <c r="B14" s="14">
        <v>515</v>
      </c>
      <c r="C14" s="14">
        <v>430</v>
      </c>
      <c r="D14" s="8">
        <f t="shared" si="3"/>
        <v>945</v>
      </c>
      <c r="E14" s="15">
        <f>D14/D6</f>
        <v>0.06253722453841572</v>
      </c>
      <c r="F14" s="16">
        <v>2</v>
      </c>
      <c r="G14" s="16">
        <v>7</v>
      </c>
      <c r="H14" s="10">
        <f t="shared" si="0"/>
        <v>9</v>
      </c>
      <c r="I14" s="17">
        <f>H14/H6</f>
        <v>0.11688311688311688</v>
      </c>
      <c r="J14" s="12">
        <f t="shared" si="4"/>
        <v>517</v>
      </c>
      <c r="K14" s="12">
        <f t="shared" si="1"/>
        <v>437</v>
      </c>
      <c r="L14" s="12">
        <f t="shared" si="2"/>
        <v>954</v>
      </c>
      <c r="M14" s="18">
        <f>L14/L6</f>
        <v>0.06281274690545167</v>
      </c>
    </row>
    <row r="15" spans="1:13" ht="30" customHeight="1">
      <c r="A15" s="7" t="s">
        <v>35</v>
      </c>
      <c r="B15" s="14">
        <v>437</v>
      </c>
      <c r="C15" s="14">
        <v>393</v>
      </c>
      <c r="D15" s="8">
        <f t="shared" si="3"/>
        <v>830</v>
      </c>
      <c r="E15" s="15">
        <f>D15/D6</f>
        <v>0.054926874462312224</v>
      </c>
      <c r="F15" s="16">
        <v>2</v>
      </c>
      <c r="G15" s="16">
        <v>4</v>
      </c>
      <c r="H15" s="10">
        <f t="shared" si="0"/>
        <v>6</v>
      </c>
      <c r="I15" s="17">
        <f>H15/H6</f>
        <v>0.07792207792207792</v>
      </c>
      <c r="J15" s="12">
        <f t="shared" si="4"/>
        <v>439</v>
      </c>
      <c r="K15" s="12">
        <f t="shared" si="1"/>
        <v>397</v>
      </c>
      <c r="L15" s="12">
        <f t="shared" si="2"/>
        <v>836</v>
      </c>
      <c r="M15" s="18">
        <f>L15/L6</f>
        <v>0.055043455359494335</v>
      </c>
    </row>
    <row r="16" spans="1:13" ht="30" customHeight="1">
      <c r="A16" s="7" t="s">
        <v>18</v>
      </c>
      <c r="B16" s="14">
        <v>335</v>
      </c>
      <c r="C16" s="14">
        <v>339</v>
      </c>
      <c r="D16" s="8">
        <f t="shared" si="3"/>
        <v>674</v>
      </c>
      <c r="E16" s="15">
        <f>D16/D6</f>
        <v>0.044603269141684866</v>
      </c>
      <c r="F16" s="16">
        <v>0</v>
      </c>
      <c r="G16" s="16">
        <v>14</v>
      </c>
      <c r="H16" s="10">
        <f t="shared" si="0"/>
        <v>14</v>
      </c>
      <c r="I16" s="17">
        <v>0.181</v>
      </c>
      <c r="J16" s="12">
        <f t="shared" si="4"/>
        <v>335</v>
      </c>
      <c r="K16" s="12">
        <f t="shared" si="1"/>
        <v>353</v>
      </c>
      <c r="L16" s="12">
        <f t="shared" si="2"/>
        <v>688</v>
      </c>
      <c r="M16" s="18">
        <f>L16/L6</f>
        <v>0.04529892020015802</v>
      </c>
    </row>
    <row r="17" spans="1:13" ht="30" customHeight="1">
      <c r="A17" s="7" t="s">
        <v>19</v>
      </c>
      <c r="B17" s="14">
        <v>407</v>
      </c>
      <c r="C17" s="14">
        <v>488</v>
      </c>
      <c r="D17" s="8">
        <f t="shared" si="3"/>
        <v>895</v>
      </c>
      <c r="E17" s="15">
        <f>D17/D6</f>
        <v>0.05922837667924029</v>
      </c>
      <c r="F17" s="16">
        <v>1</v>
      </c>
      <c r="G17" s="16">
        <v>6</v>
      </c>
      <c r="H17" s="10">
        <f t="shared" si="0"/>
        <v>7</v>
      </c>
      <c r="I17" s="17">
        <f>H17/H6</f>
        <v>0.09090909090909091</v>
      </c>
      <c r="J17" s="12">
        <f t="shared" si="4"/>
        <v>408</v>
      </c>
      <c r="K17" s="12">
        <f t="shared" si="1"/>
        <v>494</v>
      </c>
      <c r="L17" s="12">
        <f t="shared" si="2"/>
        <v>902</v>
      </c>
      <c r="M17" s="18">
        <f>L17/L6</f>
        <v>0.0593889913089281</v>
      </c>
    </row>
    <row r="18" spans="1:13" ht="30" customHeight="1">
      <c r="A18" s="7" t="s">
        <v>20</v>
      </c>
      <c r="B18" s="14">
        <v>591</v>
      </c>
      <c r="C18" s="14">
        <v>688</v>
      </c>
      <c r="D18" s="8">
        <f t="shared" si="3"/>
        <v>1279</v>
      </c>
      <c r="E18" s="15">
        <f>D18/D6</f>
        <v>0.08464032823770763</v>
      </c>
      <c r="F18" s="16">
        <v>0</v>
      </c>
      <c r="G18" s="16">
        <v>4</v>
      </c>
      <c r="H18" s="10">
        <f t="shared" si="0"/>
        <v>4</v>
      </c>
      <c r="I18" s="17">
        <f>H18/H6</f>
        <v>0.05194805194805195</v>
      </c>
      <c r="J18" s="12">
        <f t="shared" si="4"/>
        <v>591</v>
      </c>
      <c r="K18" s="12">
        <f t="shared" si="1"/>
        <v>692</v>
      </c>
      <c r="L18" s="12">
        <f t="shared" si="2"/>
        <v>1283</v>
      </c>
      <c r="M18" s="18">
        <f>L18/L6</f>
        <v>0.08447458519884118</v>
      </c>
    </row>
    <row r="19" spans="1:13" ht="30" customHeight="1">
      <c r="A19" s="7" t="s">
        <v>21</v>
      </c>
      <c r="B19" s="14">
        <v>940</v>
      </c>
      <c r="C19" s="14">
        <v>1014</v>
      </c>
      <c r="D19" s="8">
        <f t="shared" si="3"/>
        <v>1954</v>
      </c>
      <c r="E19" s="15">
        <v>0.13</v>
      </c>
      <c r="F19" s="16">
        <v>2</v>
      </c>
      <c r="G19" s="16">
        <v>3</v>
      </c>
      <c r="H19" s="10">
        <f t="shared" si="0"/>
        <v>5</v>
      </c>
      <c r="I19" s="17">
        <f>H19/H6</f>
        <v>0.06493506493506493</v>
      </c>
      <c r="J19" s="12">
        <f t="shared" si="4"/>
        <v>942</v>
      </c>
      <c r="K19" s="12">
        <f t="shared" si="1"/>
        <v>1017</v>
      </c>
      <c r="L19" s="12">
        <f t="shared" si="2"/>
        <v>1959</v>
      </c>
      <c r="M19" s="18">
        <v>0.13</v>
      </c>
    </row>
    <row r="20" spans="1:13" ht="30" customHeight="1">
      <c r="A20" s="7" t="s">
        <v>22</v>
      </c>
      <c r="B20" s="14">
        <v>784</v>
      </c>
      <c r="C20" s="14">
        <v>717</v>
      </c>
      <c r="D20" s="8">
        <f t="shared" si="3"/>
        <v>1501</v>
      </c>
      <c r="E20" s="15">
        <f>D20/D6</f>
        <v>0.09933161273244656</v>
      </c>
      <c r="F20" s="16">
        <v>2</v>
      </c>
      <c r="G20" s="16">
        <v>2</v>
      </c>
      <c r="H20" s="10">
        <f t="shared" si="0"/>
        <v>4</v>
      </c>
      <c r="I20" s="17">
        <f>H20/H6</f>
        <v>0.05194805194805195</v>
      </c>
      <c r="J20" s="12">
        <f t="shared" si="4"/>
        <v>786</v>
      </c>
      <c r="K20" s="12">
        <f t="shared" si="1"/>
        <v>719</v>
      </c>
      <c r="L20" s="12">
        <f t="shared" si="2"/>
        <v>1505</v>
      </c>
      <c r="M20" s="18">
        <f>L20/L6</f>
        <v>0.09909138793784567</v>
      </c>
    </row>
    <row r="21" spans="1:13" ht="30" customHeight="1">
      <c r="A21" s="7" t="s">
        <v>23</v>
      </c>
      <c r="B21" s="14">
        <v>613</v>
      </c>
      <c r="C21" s="14">
        <v>504</v>
      </c>
      <c r="D21" s="8">
        <f t="shared" si="3"/>
        <v>1117</v>
      </c>
      <c r="E21" s="15">
        <f>D21/D6</f>
        <v>0.07391966117397922</v>
      </c>
      <c r="F21" s="16">
        <v>1</v>
      </c>
      <c r="G21" s="16">
        <v>1</v>
      </c>
      <c r="H21" s="10">
        <f t="shared" si="0"/>
        <v>2</v>
      </c>
      <c r="I21" s="17">
        <f>H21/H6</f>
        <v>0.025974025974025976</v>
      </c>
      <c r="J21" s="12">
        <f t="shared" si="4"/>
        <v>614</v>
      </c>
      <c r="K21" s="12">
        <f t="shared" si="1"/>
        <v>505</v>
      </c>
      <c r="L21" s="12">
        <f t="shared" si="2"/>
        <v>1119</v>
      </c>
      <c r="M21" s="18">
        <f>L21/L6</f>
        <v>0.07367658677903609</v>
      </c>
    </row>
    <row r="22" spans="1:13" ht="30" customHeight="1">
      <c r="A22" s="7" t="s">
        <v>24</v>
      </c>
      <c r="B22" s="14">
        <v>334</v>
      </c>
      <c r="C22" s="14">
        <v>317</v>
      </c>
      <c r="D22" s="8">
        <f t="shared" si="3"/>
        <v>651</v>
      </c>
      <c r="E22" s="15">
        <f>D22/D6</f>
        <v>0.043081199126464166</v>
      </c>
      <c r="F22" s="16">
        <v>0</v>
      </c>
      <c r="G22" s="16">
        <v>0</v>
      </c>
      <c r="H22" s="10">
        <f t="shared" si="0"/>
        <v>0</v>
      </c>
      <c r="I22" s="17">
        <f>H22/H6</f>
        <v>0</v>
      </c>
      <c r="J22" s="12">
        <f t="shared" si="4"/>
        <v>334</v>
      </c>
      <c r="K22" s="12">
        <f t="shared" si="1"/>
        <v>317</v>
      </c>
      <c r="L22" s="12">
        <f t="shared" si="2"/>
        <v>651</v>
      </c>
      <c r="M22" s="18">
        <f>L22/L6</f>
        <v>0.04286278641032394</v>
      </c>
    </row>
    <row r="23" spans="1:13" ht="30" customHeight="1">
      <c r="A23" s="7" t="s">
        <v>25</v>
      </c>
      <c r="B23" s="14">
        <v>197</v>
      </c>
      <c r="C23" s="14">
        <v>302</v>
      </c>
      <c r="D23" s="8">
        <f t="shared" si="3"/>
        <v>499</v>
      </c>
      <c r="E23" s="15">
        <f>D23/D6</f>
        <v>0.033022301634570844</v>
      </c>
      <c r="F23" s="16">
        <v>1</v>
      </c>
      <c r="G23" s="16">
        <v>0</v>
      </c>
      <c r="H23" s="10">
        <f t="shared" si="0"/>
        <v>1</v>
      </c>
      <c r="I23" s="17">
        <f>H23/H6</f>
        <v>0.012987012987012988</v>
      </c>
      <c r="J23" s="12">
        <f t="shared" si="4"/>
        <v>198</v>
      </c>
      <c r="K23" s="12">
        <f t="shared" si="1"/>
        <v>302</v>
      </c>
      <c r="L23" s="12">
        <f t="shared" si="2"/>
        <v>500</v>
      </c>
      <c r="M23" s="18">
        <f>L23/L6</f>
        <v>0.032920726889649726</v>
      </c>
    </row>
    <row r="24" spans="1:13" ht="30" customHeight="1">
      <c r="A24" s="7" t="s">
        <v>26</v>
      </c>
      <c r="B24" s="14">
        <v>110</v>
      </c>
      <c r="C24" s="14">
        <v>253</v>
      </c>
      <c r="D24" s="8">
        <f t="shared" si="3"/>
        <v>363</v>
      </c>
      <c r="E24" s="15">
        <f>D24/D6</f>
        <v>0.024022235457613658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110</v>
      </c>
      <c r="K24" s="12">
        <f t="shared" si="1"/>
        <v>253</v>
      </c>
      <c r="L24" s="12">
        <f t="shared" si="2"/>
        <v>363</v>
      </c>
      <c r="M24" s="18">
        <f>L24/L6</f>
        <v>0.0239004477218857</v>
      </c>
    </row>
    <row r="25" spans="1:13" ht="30" customHeight="1">
      <c r="A25" s="7" t="s">
        <v>27</v>
      </c>
      <c r="B25" s="14">
        <v>37</v>
      </c>
      <c r="C25" s="14">
        <v>108</v>
      </c>
      <c r="D25" s="8">
        <f t="shared" si="3"/>
        <v>145</v>
      </c>
      <c r="E25" s="15">
        <f>D25/D6</f>
        <v>0.009595658791608761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37</v>
      </c>
      <c r="K25" s="12">
        <f t="shared" si="1"/>
        <v>108</v>
      </c>
      <c r="L25" s="12">
        <f t="shared" si="2"/>
        <v>145</v>
      </c>
      <c r="M25" s="18">
        <f>L25/L6</f>
        <v>0.009547010797998419</v>
      </c>
    </row>
    <row r="26" spans="1:13" ht="30" customHeight="1">
      <c r="A26" s="7" t="s">
        <v>28</v>
      </c>
      <c r="B26" s="14">
        <v>12</v>
      </c>
      <c r="C26" s="14">
        <v>24</v>
      </c>
      <c r="D26" s="8">
        <f t="shared" si="3"/>
        <v>36</v>
      </c>
      <c r="E26" s="15">
        <f>D26/D6</f>
        <v>0.0023823704586063135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12</v>
      </c>
      <c r="K26" s="12">
        <f t="shared" si="1"/>
        <v>24</v>
      </c>
      <c r="L26" s="12">
        <f t="shared" si="2"/>
        <v>36</v>
      </c>
      <c r="M26" s="18">
        <f>L26/L6</f>
        <v>0.00237029233605478</v>
      </c>
    </row>
    <row r="27" spans="1:13" ht="30" customHeight="1" thickBot="1">
      <c r="A27" s="19" t="s">
        <v>29</v>
      </c>
      <c r="B27" s="20">
        <v>1</v>
      </c>
      <c r="C27" s="20">
        <v>3</v>
      </c>
      <c r="D27" s="22">
        <f t="shared" si="3"/>
        <v>4</v>
      </c>
      <c r="E27" s="23">
        <f>D27/D6</f>
        <v>0.00026470782873403483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1</v>
      </c>
      <c r="K27" s="26">
        <f t="shared" si="1"/>
        <v>3</v>
      </c>
      <c r="L27" s="26">
        <f t="shared" si="2"/>
        <v>4</v>
      </c>
      <c r="M27" s="27">
        <f>L27/L6</f>
        <v>0.0002633658151171978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I16" sqref="I16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37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7482</v>
      </c>
      <c r="C6" s="8">
        <f>SUM(C7:C27)</f>
        <v>7613</v>
      </c>
      <c r="D6" s="8">
        <f>SUM(B6:C6)</f>
        <v>15095</v>
      </c>
      <c r="E6" s="9">
        <f>SUM(E7:E27)</f>
        <v>1.0020831401126205</v>
      </c>
      <c r="F6" s="10">
        <f>SUM(F7:F27)</f>
        <v>24</v>
      </c>
      <c r="G6" s="10">
        <f>SUM(G7:G27)</f>
        <v>52</v>
      </c>
      <c r="H6" s="10">
        <f aca="true" t="shared" si="0" ref="H6:H27">SUM(F6:G6)</f>
        <v>76</v>
      </c>
      <c r="I6" s="11">
        <f>SUM(I7:I27)</f>
        <v>1.0005263157894735</v>
      </c>
      <c r="J6" s="12">
        <f>SUM(J7:J27)</f>
        <v>7506</v>
      </c>
      <c r="K6" s="12">
        <f aca="true" t="shared" si="1" ref="K6:K27">SUM(C6,G6)</f>
        <v>7665</v>
      </c>
      <c r="L6" s="12">
        <f aca="true" t="shared" si="2" ref="L6:L27">SUM(J6:K6)</f>
        <v>15171</v>
      </c>
      <c r="M6" s="13">
        <v>1</v>
      </c>
    </row>
    <row r="7" spans="1:13" ht="30" customHeight="1">
      <c r="A7" s="7" t="s">
        <v>33</v>
      </c>
      <c r="B7" s="14">
        <v>178</v>
      </c>
      <c r="C7" s="14">
        <v>146</v>
      </c>
      <c r="D7" s="8">
        <f aca="true" t="shared" si="3" ref="D7:D27">B7+C7</f>
        <v>324</v>
      </c>
      <c r="E7" s="15">
        <f>D7/D6</f>
        <v>0.021464060947333555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178</v>
      </c>
      <c r="K7" s="12">
        <f t="shared" si="1"/>
        <v>146</v>
      </c>
      <c r="L7" s="12">
        <f t="shared" si="2"/>
        <v>324</v>
      </c>
      <c r="M7" s="18">
        <f>L7/L6</f>
        <v>0.021356535495352977</v>
      </c>
    </row>
    <row r="8" spans="1:13" ht="30" customHeight="1">
      <c r="A8" s="7" t="s">
        <v>10</v>
      </c>
      <c r="B8" s="14">
        <v>243</v>
      </c>
      <c r="C8" s="14">
        <v>232</v>
      </c>
      <c r="D8" s="8">
        <f t="shared" si="3"/>
        <v>475</v>
      </c>
      <c r="E8" s="15">
        <f>D8/D6</f>
        <v>0.03146737330241802</v>
      </c>
      <c r="F8" s="16">
        <v>1</v>
      </c>
      <c r="G8" s="16">
        <v>1</v>
      </c>
      <c r="H8" s="10">
        <f t="shared" si="0"/>
        <v>2</v>
      </c>
      <c r="I8" s="17">
        <f>H8/H6</f>
        <v>0.02631578947368421</v>
      </c>
      <c r="J8" s="12">
        <f t="shared" si="4"/>
        <v>244</v>
      </c>
      <c r="K8" s="12">
        <f t="shared" si="1"/>
        <v>233</v>
      </c>
      <c r="L8" s="12">
        <f t="shared" si="2"/>
        <v>477</v>
      </c>
      <c r="M8" s="18">
        <f>L8/L6</f>
        <v>0.03144156614593632</v>
      </c>
    </row>
    <row r="9" spans="1:13" ht="30" customHeight="1">
      <c r="A9" s="7" t="s">
        <v>11</v>
      </c>
      <c r="B9" s="14">
        <v>276</v>
      </c>
      <c r="C9" s="14">
        <v>274</v>
      </c>
      <c r="D9" s="8">
        <f t="shared" si="3"/>
        <v>550</v>
      </c>
      <c r="E9" s="15">
        <f>D9/D6</f>
        <v>0.0364359059291156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276</v>
      </c>
      <c r="K9" s="12">
        <f t="shared" si="1"/>
        <v>274</v>
      </c>
      <c r="L9" s="12">
        <f t="shared" si="2"/>
        <v>550</v>
      </c>
      <c r="M9" s="18">
        <f>L9/L6</f>
        <v>0.03625337815569178</v>
      </c>
    </row>
    <row r="10" spans="1:13" ht="30" customHeight="1">
      <c r="A10" s="7" t="s">
        <v>12</v>
      </c>
      <c r="B10" s="14">
        <v>306</v>
      </c>
      <c r="C10" s="14">
        <v>316</v>
      </c>
      <c r="D10" s="8">
        <f t="shared" si="3"/>
        <v>622</v>
      </c>
      <c r="E10" s="15">
        <f>D10/D6</f>
        <v>0.04120569725074528</v>
      </c>
      <c r="F10" s="16">
        <v>0</v>
      </c>
      <c r="G10" s="16">
        <v>0</v>
      </c>
      <c r="H10" s="10">
        <f t="shared" si="0"/>
        <v>0</v>
      </c>
      <c r="I10" s="17">
        <f>H10/H6</f>
        <v>0</v>
      </c>
      <c r="J10" s="12">
        <f t="shared" si="4"/>
        <v>306</v>
      </c>
      <c r="K10" s="12">
        <f t="shared" si="1"/>
        <v>316</v>
      </c>
      <c r="L10" s="12">
        <f t="shared" si="2"/>
        <v>622</v>
      </c>
      <c r="M10" s="18">
        <f>L10/L6</f>
        <v>0.04099927493243689</v>
      </c>
    </row>
    <row r="11" spans="1:13" ht="30" customHeight="1">
      <c r="A11" s="7" t="s">
        <v>34</v>
      </c>
      <c r="B11" s="14">
        <v>411</v>
      </c>
      <c r="C11" s="14">
        <v>378</v>
      </c>
      <c r="D11" s="8">
        <f t="shared" si="3"/>
        <v>789</v>
      </c>
      <c r="E11" s="15">
        <f>D11/D6</f>
        <v>0.05226896323285856</v>
      </c>
      <c r="F11" s="16">
        <v>5</v>
      </c>
      <c r="G11" s="16">
        <v>3</v>
      </c>
      <c r="H11" s="10">
        <f t="shared" si="0"/>
        <v>8</v>
      </c>
      <c r="I11" s="17">
        <f>H11/H6</f>
        <v>0.10526315789473684</v>
      </c>
      <c r="J11" s="12">
        <f t="shared" si="4"/>
        <v>416</v>
      </c>
      <c r="K11" s="12">
        <f t="shared" si="1"/>
        <v>381</v>
      </c>
      <c r="L11" s="12">
        <f t="shared" si="2"/>
        <v>797</v>
      </c>
      <c r="M11" s="18">
        <f>L11/L6</f>
        <v>0.052534440709247905</v>
      </c>
    </row>
    <row r="12" spans="1:13" ht="30" customHeight="1">
      <c r="A12" s="7" t="s">
        <v>14</v>
      </c>
      <c r="B12" s="14">
        <v>366</v>
      </c>
      <c r="C12" s="14">
        <v>332</v>
      </c>
      <c r="D12" s="8">
        <f t="shared" si="3"/>
        <v>698</v>
      </c>
      <c r="E12" s="15">
        <f>D12/D6</f>
        <v>0.04624047697913216</v>
      </c>
      <c r="F12" s="16">
        <v>5</v>
      </c>
      <c r="G12" s="16">
        <v>1</v>
      </c>
      <c r="H12" s="10">
        <f t="shared" si="0"/>
        <v>6</v>
      </c>
      <c r="I12" s="17">
        <f>H12/H6</f>
        <v>0.07894736842105263</v>
      </c>
      <c r="J12" s="12">
        <f t="shared" si="4"/>
        <v>371</v>
      </c>
      <c r="K12" s="12">
        <f t="shared" si="1"/>
        <v>333</v>
      </c>
      <c r="L12" s="12">
        <f t="shared" si="2"/>
        <v>704</v>
      </c>
      <c r="M12" s="18">
        <f>L12/L6</f>
        <v>0.04640432403928548</v>
      </c>
    </row>
    <row r="13" spans="1:13" ht="30" customHeight="1">
      <c r="A13" s="7" t="s">
        <v>15</v>
      </c>
      <c r="B13" s="14">
        <v>393</v>
      </c>
      <c r="C13" s="14">
        <v>358</v>
      </c>
      <c r="D13" s="8">
        <f t="shared" si="3"/>
        <v>751</v>
      </c>
      <c r="E13" s="15">
        <f>D13/D6</f>
        <v>0.04975157336866512</v>
      </c>
      <c r="F13" s="16">
        <v>2</v>
      </c>
      <c r="G13" s="16">
        <v>6</v>
      </c>
      <c r="H13" s="10">
        <f t="shared" si="0"/>
        <v>8</v>
      </c>
      <c r="I13" s="17">
        <v>0.105</v>
      </c>
      <c r="J13" s="12">
        <f t="shared" si="4"/>
        <v>395</v>
      </c>
      <c r="K13" s="12">
        <f t="shared" si="1"/>
        <v>364</v>
      </c>
      <c r="L13" s="12">
        <f t="shared" si="2"/>
        <v>759</v>
      </c>
      <c r="M13" s="18">
        <f>L13/L6</f>
        <v>0.050029661854854655</v>
      </c>
    </row>
    <row r="14" spans="1:13" ht="30" customHeight="1">
      <c r="A14" s="7" t="s">
        <v>16</v>
      </c>
      <c r="B14" s="14">
        <v>515</v>
      </c>
      <c r="C14" s="14">
        <v>431</v>
      </c>
      <c r="D14" s="8">
        <f t="shared" si="3"/>
        <v>946</v>
      </c>
      <c r="E14" s="15">
        <f>D14/D6</f>
        <v>0.06266975819807884</v>
      </c>
      <c r="F14" s="16">
        <v>2</v>
      </c>
      <c r="G14" s="16">
        <v>6</v>
      </c>
      <c r="H14" s="10">
        <f t="shared" si="0"/>
        <v>8</v>
      </c>
      <c r="I14" s="17">
        <f>H14/H6</f>
        <v>0.10526315789473684</v>
      </c>
      <c r="J14" s="12">
        <f t="shared" si="4"/>
        <v>517</v>
      </c>
      <c r="K14" s="12">
        <f t="shared" si="1"/>
        <v>437</v>
      </c>
      <c r="L14" s="12">
        <f t="shared" si="2"/>
        <v>954</v>
      </c>
      <c r="M14" s="18">
        <f>L14/L6</f>
        <v>0.06288313229187265</v>
      </c>
    </row>
    <row r="15" spans="1:13" ht="30" customHeight="1">
      <c r="A15" s="7" t="s">
        <v>35</v>
      </c>
      <c r="B15" s="14">
        <v>431</v>
      </c>
      <c r="C15" s="14">
        <v>389</v>
      </c>
      <c r="D15" s="8">
        <f t="shared" si="3"/>
        <v>820</v>
      </c>
      <c r="E15" s="15">
        <f>D15/D6</f>
        <v>0.0543226233852269</v>
      </c>
      <c r="F15" s="16">
        <v>2</v>
      </c>
      <c r="G15" s="16">
        <v>5</v>
      </c>
      <c r="H15" s="10">
        <f t="shared" si="0"/>
        <v>7</v>
      </c>
      <c r="I15" s="17">
        <f>H15/H6</f>
        <v>0.09210526315789473</v>
      </c>
      <c r="J15" s="12">
        <f t="shared" si="4"/>
        <v>433</v>
      </c>
      <c r="K15" s="12">
        <f t="shared" si="1"/>
        <v>394</v>
      </c>
      <c r="L15" s="12">
        <f t="shared" si="2"/>
        <v>827</v>
      </c>
      <c r="M15" s="18">
        <f>L15/L6</f>
        <v>0.054511897699558366</v>
      </c>
    </row>
    <row r="16" spans="1:13" ht="30" customHeight="1">
      <c r="A16" s="7" t="s">
        <v>18</v>
      </c>
      <c r="B16" s="14">
        <v>336</v>
      </c>
      <c r="C16" s="14">
        <v>342</v>
      </c>
      <c r="D16" s="8">
        <f t="shared" si="3"/>
        <v>678</v>
      </c>
      <c r="E16" s="15">
        <f>D16/D6</f>
        <v>0.04491553494534614</v>
      </c>
      <c r="F16" s="16">
        <v>0</v>
      </c>
      <c r="G16" s="16">
        <v>14</v>
      </c>
      <c r="H16" s="10">
        <f t="shared" si="0"/>
        <v>14</v>
      </c>
      <c r="I16" s="17">
        <v>0.185</v>
      </c>
      <c r="J16" s="12">
        <f t="shared" si="4"/>
        <v>336</v>
      </c>
      <c r="K16" s="12">
        <f t="shared" si="1"/>
        <v>356</v>
      </c>
      <c r="L16" s="12">
        <f t="shared" si="2"/>
        <v>692</v>
      </c>
      <c r="M16" s="18">
        <f>L16/L6</f>
        <v>0.04561334124316129</v>
      </c>
    </row>
    <row r="17" spans="1:13" ht="30" customHeight="1">
      <c r="A17" s="7" t="s">
        <v>19</v>
      </c>
      <c r="B17" s="14">
        <v>406</v>
      </c>
      <c r="C17" s="14">
        <v>486</v>
      </c>
      <c r="D17" s="8">
        <f t="shared" si="3"/>
        <v>892</v>
      </c>
      <c r="E17" s="15">
        <f>D17/D6</f>
        <v>0.059092414706856576</v>
      </c>
      <c r="F17" s="16">
        <v>1</v>
      </c>
      <c r="G17" s="16">
        <v>6</v>
      </c>
      <c r="H17" s="10">
        <f t="shared" si="0"/>
        <v>7</v>
      </c>
      <c r="I17" s="17">
        <f>H17/H6</f>
        <v>0.09210526315789473</v>
      </c>
      <c r="J17" s="12">
        <f t="shared" si="4"/>
        <v>407</v>
      </c>
      <c r="K17" s="12">
        <f t="shared" si="1"/>
        <v>492</v>
      </c>
      <c r="L17" s="12">
        <f t="shared" si="2"/>
        <v>899</v>
      </c>
      <c r="M17" s="18">
        <f>L17/L6</f>
        <v>0.05925779447630347</v>
      </c>
    </row>
    <row r="18" spans="1:13" ht="30" customHeight="1">
      <c r="A18" s="7" t="s">
        <v>20</v>
      </c>
      <c r="B18" s="14">
        <v>588</v>
      </c>
      <c r="C18" s="14">
        <v>682</v>
      </c>
      <c r="D18" s="8">
        <f t="shared" si="3"/>
        <v>1270</v>
      </c>
      <c r="E18" s="15">
        <f>D18/D6</f>
        <v>0.08413381914541239</v>
      </c>
      <c r="F18" s="16">
        <v>0</v>
      </c>
      <c r="G18" s="16">
        <v>4</v>
      </c>
      <c r="H18" s="10">
        <f t="shared" si="0"/>
        <v>4</v>
      </c>
      <c r="I18" s="17">
        <f>H18/H6</f>
        <v>0.05263157894736842</v>
      </c>
      <c r="J18" s="12">
        <f t="shared" si="4"/>
        <v>588</v>
      </c>
      <c r="K18" s="12">
        <f t="shared" si="1"/>
        <v>686</v>
      </c>
      <c r="L18" s="12">
        <f t="shared" si="2"/>
        <v>1274</v>
      </c>
      <c r="M18" s="18">
        <f>L18/L6</f>
        <v>0.08397600685518423</v>
      </c>
    </row>
    <row r="19" spans="1:13" ht="30" customHeight="1">
      <c r="A19" s="7" t="s">
        <v>21</v>
      </c>
      <c r="B19" s="14">
        <v>939</v>
      </c>
      <c r="C19" s="14">
        <v>1007</v>
      </c>
      <c r="D19" s="8">
        <f t="shared" si="3"/>
        <v>1946</v>
      </c>
      <c r="E19" s="15">
        <v>0.131</v>
      </c>
      <c r="F19" s="16">
        <v>2</v>
      </c>
      <c r="G19" s="16">
        <v>3</v>
      </c>
      <c r="H19" s="10">
        <f t="shared" si="0"/>
        <v>5</v>
      </c>
      <c r="I19" s="17">
        <f>H19/H6</f>
        <v>0.06578947368421052</v>
      </c>
      <c r="J19" s="12">
        <f t="shared" si="4"/>
        <v>941</v>
      </c>
      <c r="K19" s="12">
        <f t="shared" si="1"/>
        <v>1010</v>
      </c>
      <c r="L19" s="12">
        <f t="shared" si="2"/>
        <v>1951</v>
      </c>
      <c r="M19" s="18">
        <v>0.13</v>
      </c>
    </row>
    <row r="20" spans="1:13" ht="30" customHeight="1">
      <c r="A20" s="7" t="s">
        <v>22</v>
      </c>
      <c r="B20" s="14">
        <v>776</v>
      </c>
      <c r="C20" s="14">
        <v>723</v>
      </c>
      <c r="D20" s="8">
        <f t="shared" si="3"/>
        <v>1499</v>
      </c>
      <c r="E20" s="15">
        <f>D20/D6</f>
        <v>0.09930440543226234</v>
      </c>
      <c r="F20" s="16">
        <v>2</v>
      </c>
      <c r="G20" s="16">
        <v>2</v>
      </c>
      <c r="H20" s="10">
        <f t="shared" si="0"/>
        <v>4</v>
      </c>
      <c r="I20" s="17">
        <f>H20/H6</f>
        <v>0.05263157894736842</v>
      </c>
      <c r="J20" s="12">
        <f t="shared" si="4"/>
        <v>778</v>
      </c>
      <c r="K20" s="12">
        <f t="shared" si="1"/>
        <v>725</v>
      </c>
      <c r="L20" s="12">
        <f t="shared" si="2"/>
        <v>1503</v>
      </c>
      <c r="M20" s="18">
        <f>L20/L6</f>
        <v>0.09907059521455408</v>
      </c>
    </row>
    <row r="21" spans="1:13" ht="30" customHeight="1">
      <c r="A21" s="7" t="s">
        <v>23</v>
      </c>
      <c r="B21" s="14">
        <v>627</v>
      </c>
      <c r="C21" s="14">
        <v>499</v>
      </c>
      <c r="D21" s="8">
        <f t="shared" si="3"/>
        <v>1126</v>
      </c>
      <c r="E21" s="15">
        <f>D21/D6</f>
        <v>0.07459423650215304</v>
      </c>
      <c r="F21" s="16">
        <v>1</v>
      </c>
      <c r="G21" s="16">
        <v>1</v>
      </c>
      <c r="H21" s="10">
        <f t="shared" si="0"/>
        <v>2</v>
      </c>
      <c r="I21" s="17">
        <f>H21/H6</f>
        <v>0.02631578947368421</v>
      </c>
      <c r="J21" s="12">
        <f t="shared" si="4"/>
        <v>628</v>
      </c>
      <c r="K21" s="12">
        <f t="shared" si="1"/>
        <v>500</v>
      </c>
      <c r="L21" s="12">
        <f t="shared" si="2"/>
        <v>1128</v>
      </c>
      <c r="M21" s="18">
        <f>L21/L6</f>
        <v>0.07435238283567333</v>
      </c>
    </row>
    <row r="22" spans="1:13" ht="30" customHeight="1">
      <c r="A22" s="7" t="s">
        <v>24</v>
      </c>
      <c r="B22" s="14">
        <v>334</v>
      </c>
      <c r="C22" s="14">
        <v>328</v>
      </c>
      <c r="D22" s="8">
        <f t="shared" si="3"/>
        <v>662</v>
      </c>
      <c r="E22" s="15">
        <f>D22/D6</f>
        <v>0.04385558131831732</v>
      </c>
      <c r="F22" s="16">
        <v>0</v>
      </c>
      <c r="G22" s="16">
        <v>0</v>
      </c>
      <c r="H22" s="10">
        <f t="shared" si="0"/>
        <v>0</v>
      </c>
      <c r="I22" s="17">
        <f>H22/H6</f>
        <v>0</v>
      </c>
      <c r="J22" s="12">
        <f t="shared" si="4"/>
        <v>334</v>
      </c>
      <c r="K22" s="12">
        <f t="shared" si="1"/>
        <v>328</v>
      </c>
      <c r="L22" s="12">
        <f t="shared" si="2"/>
        <v>662</v>
      </c>
      <c r="M22" s="18">
        <f>L22/L6</f>
        <v>0.04363588425285084</v>
      </c>
    </row>
    <row r="23" spans="1:13" ht="30" customHeight="1">
      <c r="A23" s="7" t="s">
        <v>25</v>
      </c>
      <c r="B23" s="14">
        <v>200</v>
      </c>
      <c r="C23" s="14">
        <v>298</v>
      </c>
      <c r="D23" s="8">
        <f t="shared" si="3"/>
        <v>498</v>
      </c>
      <c r="E23" s="15">
        <f>D23/D6</f>
        <v>0.03299105664127194</v>
      </c>
      <c r="F23" s="16">
        <v>1</v>
      </c>
      <c r="G23" s="16">
        <v>0</v>
      </c>
      <c r="H23" s="10">
        <f t="shared" si="0"/>
        <v>1</v>
      </c>
      <c r="I23" s="17">
        <f>H23/H6</f>
        <v>0.013157894736842105</v>
      </c>
      <c r="J23" s="12">
        <f t="shared" si="4"/>
        <v>201</v>
      </c>
      <c r="K23" s="12">
        <f t="shared" si="1"/>
        <v>298</v>
      </c>
      <c r="L23" s="12">
        <f t="shared" si="2"/>
        <v>499</v>
      </c>
      <c r="M23" s="18">
        <f>L23/L6</f>
        <v>0.032891701272163995</v>
      </c>
    </row>
    <row r="24" spans="1:13" ht="30" customHeight="1">
      <c r="A24" s="7" t="s">
        <v>26</v>
      </c>
      <c r="B24" s="14">
        <v>109</v>
      </c>
      <c r="C24" s="14">
        <v>256</v>
      </c>
      <c r="D24" s="8">
        <f t="shared" si="3"/>
        <v>365</v>
      </c>
      <c r="E24" s="15">
        <f>D24/D6</f>
        <v>0.0241801921165949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109</v>
      </c>
      <c r="K24" s="12">
        <f t="shared" si="1"/>
        <v>256</v>
      </c>
      <c r="L24" s="12">
        <f t="shared" si="2"/>
        <v>365</v>
      </c>
      <c r="M24" s="18">
        <f>L24/L6</f>
        <v>0.024059060048777274</v>
      </c>
    </row>
    <row r="25" spans="1:13" ht="30" customHeight="1">
      <c r="A25" s="7" t="s">
        <v>27</v>
      </c>
      <c r="B25" s="14">
        <v>36</v>
      </c>
      <c r="C25" s="14">
        <v>108</v>
      </c>
      <c r="D25" s="8">
        <f t="shared" si="3"/>
        <v>144</v>
      </c>
      <c r="E25" s="15">
        <f>D25/D6</f>
        <v>0.009539582643259357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36</v>
      </c>
      <c r="K25" s="12">
        <f t="shared" si="1"/>
        <v>108</v>
      </c>
      <c r="L25" s="12">
        <f t="shared" si="2"/>
        <v>144</v>
      </c>
      <c r="M25" s="18">
        <f>L25/L6</f>
        <v>0.009491793553490212</v>
      </c>
    </row>
    <row r="26" spans="1:13" ht="30" customHeight="1">
      <c r="A26" s="7" t="s">
        <v>28</v>
      </c>
      <c r="B26" s="14">
        <v>11</v>
      </c>
      <c r="C26" s="14">
        <v>24</v>
      </c>
      <c r="D26" s="8">
        <f t="shared" si="3"/>
        <v>35</v>
      </c>
      <c r="E26" s="15">
        <f>D26/D6</f>
        <v>0.0023186485591255384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11</v>
      </c>
      <c r="K26" s="12">
        <f t="shared" si="1"/>
        <v>24</v>
      </c>
      <c r="L26" s="12">
        <f t="shared" si="2"/>
        <v>35</v>
      </c>
      <c r="M26" s="18">
        <f>L26/L6</f>
        <v>0.002307033155362204</v>
      </c>
    </row>
    <row r="27" spans="1:13" ht="30" customHeight="1" thickBot="1">
      <c r="A27" s="19" t="s">
        <v>29</v>
      </c>
      <c r="B27" s="20">
        <v>1</v>
      </c>
      <c r="C27" s="20">
        <v>4</v>
      </c>
      <c r="D27" s="22">
        <f t="shared" si="3"/>
        <v>5</v>
      </c>
      <c r="E27" s="23">
        <f>D27/D6</f>
        <v>0.0003312355084465055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1</v>
      </c>
      <c r="K27" s="26">
        <f t="shared" si="1"/>
        <v>4</v>
      </c>
      <c r="L27" s="26">
        <f t="shared" si="2"/>
        <v>5</v>
      </c>
      <c r="M27" s="27">
        <f>L27/L6</f>
        <v>0.0003295761650517435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7">
      <selection activeCell="N19" sqref="N19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38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7462</v>
      </c>
      <c r="C6" s="8">
        <f>SUM(C7:C27)</f>
        <v>7598</v>
      </c>
      <c r="D6" s="8">
        <f>SUM(B6:C6)</f>
        <v>15060</v>
      </c>
      <c r="E6" s="9">
        <f>SUM(E7:E27)</f>
        <v>1.0016507304116868</v>
      </c>
      <c r="F6" s="10">
        <f>SUM(F7:F27)</f>
        <v>25</v>
      </c>
      <c r="G6" s="10">
        <f>SUM(G7:G27)</f>
        <v>51</v>
      </c>
      <c r="H6" s="10">
        <f aca="true" t="shared" si="0" ref="H6:H27">SUM(F6:G6)</f>
        <v>76</v>
      </c>
      <c r="I6" s="11">
        <f>SUM(I7:I27)</f>
        <v>1.0003684210526314</v>
      </c>
      <c r="J6" s="12">
        <f>SUM(J7:J27)</f>
        <v>7487</v>
      </c>
      <c r="K6" s="12">
        <f aca="true" t="shared" si="1" ref="K6:K27">SUM(C6,G6)</f>
        <v>7649</v>
      </c>
      <c r="L6" s="12">
        <f aca="true" t="shared" si="2" ref="L6:L27">SUM(J6:K6)</f>
        <v>15136</v>
      </c>
      <c r="M6" s="13">
        <v>1</v>
      </c>
    </row>
    <row r="7" spans="1:13" ht="30" customHeight="1">
      <c r="A7" s="7" t="s">
        <v>33</v>
      </c>
      <c r="B7" s="14">
        <v>176</v>
      </c>
      <c r="C7" s="14">
        <v>142</v>
      </c>
      <c r="D7" s="8">
        <f aca="true" t="shared" si="3" ref="D7:D27">B7+C7</f>
        <v>318</v>
      </c>
      <c r="E7" s="15">
        <f>D7/D6</f>
        <v>0.02111553784860558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176</v>
      </c>
      <c r="K7" s="12">
        <f t="shared" si="1"/>
        <v>142</v>
      </c>
      <c r="L7" s="12">
        <f t="shared" si="2"/>
        <v>318</v>
      </c>
      <c r="M7" s="18">
        <f>L7/L6</f>
        <v>0.02100951374207188</v>
      </c>
    </row>
    <row r="8" spans="1:13" ht="30" customHeight="1">
      <c r="A8" s="7" t="s">
        <v>10</v>
      </c>
      <c r="B8" s="14">
        <v>239</v>
      </c>
      <c r="C8" s="14">
        <v>232</v>
      </c>
      <c r="D8" s="8">
        <f t="shared" si="3"/>
        <v>471</v>
      </c>
      <c r="E8" s="15">
        <f>D8/D6</f>
        <v>0.03127490039840637</v>
      </c>
      <c r="F8" s="16">
        <v>1</v>
      </c>
      <c r="G8" s="16">
        <v>1</v>
      </c>
      <c r="H8" s="10">
        <f t="shared" si="0"/>
        <v>2</v>
      </c>
      <c r="I8" s="17">
        <f>H8/H6</f>
        <v>0.02631578947368421</v>
      </c>
      <c r="J8" s="12">
        <f t="shared" si="4"/>
        <v>240</v>
      </c>
      <c r="K8" s="12">
        <f t="shared" si="1"/>
        <v>233</v>
      </c>
      <c r="L8" s="12">
        <f t="shared" si="2"/>
        <v>473</v>
      </c>
      <c r="M8" s="18">
        <f>L8/L6</f>
        <v>0.03125</v>
      </c>
    </row>
    <row r="9" spans="1:13" ht="30" customHeight="1">
      <c r="A9" s="7" t="s">
        <v>11</v>
      </c>
      <c r="B9" s="14">
        <v>276</v>
      </c>
      <c r="C9" s="14">
        <v>276</v>
      </c>
      <c r="D9" s="8">
        <f t="shared" si="3"/>
        <v>552</v>
      </c>
      <c r="E9" s="15">
        <f>D9/D6</f>
        <v>0.036653386454183264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276</v>
      </c>
      <c r="K9" s="12">
        <f t="shared" si="1"/>
        <v>276</v>
      </c>
      <c r="L9" s="12">
        <f t="shared" si="2"/>
        <v>552</v>
      </c>
      <c r="M9" s="18">
        <f>L9/L6</f>
        <v>0.03646934460887949</v>
      </c>
    </row>
    <row r="10" spans="1:13" ht="30" customHeight="1">
      <c r="A10" s="7" t="s">
        <v>12</v>
      </c>
      <c r="B10" s="14">
        <v>307</v>
      </c>
      <c r="C10" s="14">
        <v>310</v>
      </c>
      <c r="D10" s="8">
        <f t="shared" si="3"/>
        <v>617</v>
      </c>
      <c r="E10" s="15">
        <f>D10/D6</f>
        <v>0.04096945551128818</v>
      </c>
      <c r="F10" s="16">
        <v>0</v>
      </c>
      <c r="G10" s="16">
        <v>0</v>
      </c>
      <c r="H10" s="10">
        <f t="shared" si="0"/>
        <v>0</v>
      </c>
      <c r="I10" s="17">
        <f>H10/H6</f>
        <v>0</v>
      </c>
      <c r="J10" s="12">
        <f t="shared" si="4"/>
        <v>307</v>
      </c>
      <c r="K10" s="12">
        <f t="shared" si="1"/>
        <v>310</v>
      </c>
      <c r="L10" s="12">
        <f t="shared" si="2"/>
        <v>617</v>
      </c>
      <c r="M10" s="18">
        <f>L10/L6</f>
        <v>0.040763742071881603</v>
      </c>
    </row>
    <row r="11" spans="1:13" ht="30" customHeight="1">
      <c r="A11" s="7" t="s">
        <v>34</v>
      </c>
      <c r="B11" s="14">
        <v>400</v>
      </c>
      <c r="C11" s="14">
        <v>373</v>
      </c>
      <c r="D11" s="8">
        <f t="shared" si="3"/>
        <v>773</v>
      </c>
      <c r="E11" s="15">
        <f>D11/D6</f>
        <v>0.051328021248339975</v>
      </c>
      <c r="F11" s="16">
        <v>5</v>
      </c>
      <c r="G11" s="16">
        <v>3</v>
      </c>
      <c r="H11" s="10">
        <f t="shared" si="0"/>
        <v>8</v>
      </c>
      <c r="I11" s="17">
        <f>H11/H6</f>
        <v>0.10526315789473684</v>
      </c>
      <c r="J11" s="12">
        <f t="shared" si="4"/>
        <v>405</v>
      </c>
      <c r="K11" s="12">
        <f t="shared" si="1"/>
        <v>376</v>
      </c>
      <c r="L11" s="12">
        <f t="shared" si="2"/>
        <v>781</v>
      </c>
      <c r="M11" s="18">
        <f>L11/L6</f>
        <v>0.05159883720930233</v>
      </c>
    </row>
    <row r="12" spans="1:13" ht="30" customHeight="1">
      <c r="A12" s="7" t="s">
        <v>14</v>
      </c>
      <c r="B12" s="14">
        <v>355</v>
      </c>
      <c r="C12" s="14">
        <v>329</v>
      </c>
      <c r="D12" s="8">
        <f t="shared" si="3"/>
        <v>684</v>
      </c>
      <c r="E12" s="15">
        <f>D12/D6</f>
        <v>0.04541832669322709</v>
      </c>
      <c r="F12" s="16">
        <v>5</v>
      </c>
      <c r="G12" s="16">
        <v>1</v>
      </c>
      <c r="H12" s="10">
        <f t="shared" si="0"/>
        <v>6</v>
      </c>
      <c r="I12" s="17">
        <f>H12/H6</f>
        <v>0.07894736842105263</v>
      </c>
      <c r="J12" s="12">
        <f t="shared" si="4"/>
        <v>360</v>
      </c>
      <c r="K12" s="12">
        <f t="shared" si="1"/>
        <v>330</v>
      </c>
      <c r="L12" s="12">
        <f t="shared" si="2"/>
        <v>690</v>
      </c>
      <c r="M12" s="18">
        <f>L12/L6</f>
        <v>0.04558668076109937</v>
      </c>
    </row>
    <row r="13" spans="1:13" ht="30" customHeight="1">
      <c r="A13" s="7" t="s">
        <v>15</v>
      </c>
      <c r="B13" s="14">
        <v>398</v>
      </c>
      <c r="C13" s="14">
        <v>362</v>
      </c>
      <c r="D13" s="8">
        <f t="shared" si="3"/>
        <v>760</v>
      </c>
      <c r="E13" s="15">
        <f>D13/D6</f>
        <v>0.05046480743691899</v>
      </c>
      <c r="F13" s="16">
        <v>2</v>
      </c>
      <c r="G13" s="16">
        <v>6</v>
      </c>
      <c r="H13" s="10">
        <f t="shared" si="0"/>
        <v>8</v>
      </c>
      <c r="I13" s="17">
        <v>0.105</v>
      </c>
      <c r="J13" s="12">
        <f t="shared" si="4"/>
        <v>400</v>
      </c>
      <c r="K13" s="12">
        <f t="shared" si="1"/>
        <v>368</v>
      </c>
      <c r="L13" s="12">
        <f t="shared" si="2"/>
        <v>768</v>
      </c>
      <c r="M13" s="18">
        <f>L13/L6</f>
        <v>0.0507399577167019</v>
      </c>
    </row>
    <row r="14" spans="1:13" ht="30" customHeight="1">
      <c r="A14" s="7" t="s">
        <v>16</v>
      </c>
      <c r="B14" s="14">
        <v>509</v>
      </c>
      <c r="C14" s="14">
        <v>427</v>
      </c>
      <c r="D14" s="8">
        <f t="shared" si="3"/>
        <v>936</v>
      </c>
      <c r="E14" s="15">
        <f>D14/D6</f>
        <v>0.062151394422310755</v>
      </c>
      <c r="F14" s="16">
        <v>2</v>
      </c>
      <c r="G14" s="16">
        <v>4</v>
      </c>
      <c r="H14" s="10">
        <f t="shared" si="0"/>
        <v>6</v>
      </c>
      <c r="I14" s="17">
        <f>H14/H6</f>
        <v>0.07894736842105263</v>
      </c>
      <c r="J14" s="12">
        <f t="shared" si="4"/>
        <v>511</v>
      </c>
      <c r="K14" s="12">
        <f t="shared" si="1"/>
        <v>431</v>
      </c>
      <c r="L14" s="12">
        <f t="shared" si="2"/>
        <v>942</v>
      </c>
      <c r="M14" s="18">
        <f>L14/L6</f>
        <v>0.062235729386892175</v>
      </c>
    </row>
    <row r="15" spans="1:13" ht="30" customHeight="1">
      <c r="A15" s="7" t="s">
        <v>35</v>
      </c>
      <c r="B15" s="14">
        <v>428</v>
      </c>
      <c r="C15" s="14">
        <v>380</v>
      </c>
      <c r="D15" s="8">
        <f t="shared" si="3"/>
        <v>808</v>
      </c>
      <c r="E15" s="15">
        <f>D15/D6</f>
        <v>0.053652058432934926</v>
      </c>
      <c r="F15" s="16">
        <v>3</v>
      </c>
      <c r="G15" s="16">
        <v>5</v>
      </c>
      <c r="H15" s="10">
        <f t="shared" si="0"/>
        <v>8</v>
      </c>
      <c r="I15" s="17">
        <f>H15/H6</f>
        <v>0.10526315789473684</v>
      </c>
      <c r="J15" s="12">
        <f t="shared" si="4"/>
        <v>431</v>
      </c>
      <c r="K15" s="12">
        <f t="shared" si="1"/>
        <v>385</v>
      </c>
      <c r="L15" s="12">
        <f t="shared" si="2"/>
        <v>816</v>
      </c>
      <c r="M15" s="18">
        <f>L15/L6</f>
        <v>0.05391120507399577</v>
      </c>
    </row>
    <row r="16" spans="1:13" ht="30" customHeight="1">
      <c r="A16" s="7" t="s">
        <v>18</v>
      </c>
      <c r="B16" s="14">
        <v>345</v>
      </c>
      <c r="C16" s="14">
        <v>348</v>
      </c>
      <c r="D16" s="8">
        <f t="shared" si="3"/>
        <v>693</v>
      </c>
      <c r="E16" s="15">
        <f>D16/D6</f>
        <v>0.04601593625498008</v>
      </c>
      <c r="F16" s="16">
        <v>0</v>
      </c>
      <c r="G16" s="16">
        <v>15</v>
      </c>
      <c r="H16" s="10">
        <f t="shared" si="0"/>
        <v>15</v>
      </c>
      <c r="I16" s="17">
        <v>0.198</v>
      </c>
      <c r="J16" s="12">
        <f t="shared" si="4"/>
        <v>345</v>
      </c>
      <c r="K16" s="12">
        <f t="shared" si="1"/>
        <v>363</v>
      </c>
      <c r="L16" s="12">
        <f t="shared" si="2"/>
        <v>708</v>
      </c>
      <c r="M16" s="18">
        <f>L16/L6</f>
        <v>0.04677589852008457</v>
      </c>
    </row>
    <row r="17" spans="1:13" ht="30" customHeight="1">
      <c r="A17" s="7" t="s">
        <v>19</v>
      </c>
      <c r="B17" s="14">
        <v>397</v>
      </c>
      <c r="C17" s="14">
        <v>473</v>
      </c>
      <c r="D17" s="8">
        <f t="shared" si="3"/>
        <v>870</v>
      </c>
      <c r="E17" s="15">
        <f>D17/D6</f>
        <v>0.05776892430278884</v>
      </c>
      <c r="F17" s="16">
        <v>1</v>
      </c>
      <c r="G17" s="16">
        <v>6</v>
      </c>
      <c r="H17" s="10">
        <f t="shared" si="0"/>
        <v>7</v>
      </c>
      <c r="I17" s="17">
        <f>H17/H6</f>
        <v>0.09210526315789473</v>
      </c>
      <c r="J17" s="12">
        <f t="shared" si="4"/>
        <v>398</v>
      </c>
      <c r="K17" s="12">
        <f t="shared" si="1"/>
        <v>479</v>
      </c>
      <c r="L17" s="12">
        <f t="shared" si="2"/>
        <v>877</v>
      </c>
      <c r="M17" s="18">
        <f>L17/L6</f>
        <v>0.05794133192389006</v>
      </c>
    </row>
    <row r="18" spans="1:13" ht="30" customHeight="1">
      <c r="A18" s="7" t="s">
        <v>20</v>
      </c>
      <c r="B18" s="14">
        <v>584</v>
      </c>
      <c r="C18" s="14">
        <v>680</v>
      </c>
      <c r="D18" s="8">
        <f t="shared" si="3"/>
        <v>1264</v>
      </c>
      <c r="E18" s="15">
        <f>D18/D6</f>
        <v>0.08393094289508632</v>
      </c>
      <c r="F18" s="16">
        <v>0</v>
      </c>
      <c r="G18" s="16">
        <v>4</v>
      </c>
      <c r="H18" s="10">
        <f t="shared" si="0"/>
        <v>4</v>
      </c>
      <c r="I18" s="17">
        <f>H18/H6</f>
        <v>0.05263157894736842</v>
      </c>
      <c r="J18" s="12">
        <f t="shared" si="4"/>
        <v>584</v>
      </c>
      <c r="K18" s="12">
        <f t="shared" si="1"/>
        <v>684</v>
      </c>
      <c r="L18" s="12">
        <f t="shared" si="2"/>
        <v>1268</v>
      </c>
      <c r="M18" s="18">
        <f>L18/L6</f>
        <v>0.08377378435517971</v>
      </c>
    </row>
    <row r="19" spans="1:13" ht="30" customHeight="1">
      <c r="A19" s="7" t="s">
        <v>21</v>
      </c>
      <c r="B19" s="14">
        <v>935</v>
      </c>
      <c r="C19" s="14">
        <v>1013</v>
      </c>
      <c r="D19" s="8">
        <f t="shared" si="3"/>
        <v>1948</v>
      </c>
      <c r="E19" s="15">
        <v>0.131</v>
      </c>
      <c r="F19" s="16">
        <v>1</v>
      </c>
      <c r="G19" s="16">
        <v>3</v>
      </c>
      <c r="H19" s="10">
        <f t="shared" si="0"/>
        <v>4</v>
      </c>
      <c r="I19" s="17">
        <f>H19/H6</f>
        <v>0.05263157894736842</v>
      </c>
      <c r="J19" s="12">
        <f t="shared" si="4"/>
        <v>936</v>
      </c>
      <c r="K19" s="12">
        <f t="shared" si="1"/>
        <v>1016</v>
      </c>
      <c r="L19" s="12">
        <f t="shared" si="2"/>
        <v>1952</v>
      </c>
      <c r="M19" s="18">
        <v>0.129</v>
      </c>
    </row>
    <row r="20" spans="1:13" ht="30" customHeight="1">
      <c r="A20" s="7" t="s">
        <v>22</v>
      </c>
      <c r="B20" s="14">
        <v>781</v>
      </c>
      <c r="C20" s="14">
        <v>726</v>
      </c>
      <c r="D20" s="8">
        <f t="shared" si="3"/>
        <v>1507</v>
      </c>
      <c r="E20" s="15">
        <f>D20/D6</f>
        <v>0.100066401062417</v>
      </c>
      <c r="F20" s="16">
        <v>3</v>
      </c>
      <c r="G20" s="16">
        <v>2</v>
      </c>
      <c r="H20" s="10">
        <f t="shared" si="0"/>
        <v>5</v>
      </c>
      <c r="I20" s="17">
        <f>H20/H6</f>
        <v>0.06578947368421052</v>
      </c>
      <c r="J20" s="12">
        <f t="shared" si="4"/>
        <v>784</v>
      </c>
      <c r="K20" s="12">
        <f t="shared" si="1"/>
        <v>728</v>
      </c>
      <c r="L20" s="12">
        <f t="shared" si="2"/>
        <v>1512</v>
      </c>
      <c r="M20" s="18">
        <f>L20/L6</f>
        <v>0.09989429175475686</v>
      </c>
    </row>
    <row r="21" spans="1:13" ht="30" customHeight="1">
      <c r="A21" s="7" t="s">
        <v>23</v>
      </c>
      <c r="B21" s="14">
        <v>641</v>
      </c>
      <c r="C21" s="14">
        <v>504</v>
      </c>
      <c r="D21" s="8">
        <f t="shared" si="3"/>
        <v>1145</v>
      </c>
      <c r="E21" s="15">
        <f>D21/D6</f>
        <v>0.07602921646746348</v>
      </c>
      <c r="F21" s="16">
        <v>1</v>
      </c>
      <c r="G21" s="16">
        <v>1</v>
      </c>
      <c r="H21" s="10">
        <f t="shared" si="0"/>
        <v>2</v>
      </c>
      <c r="I21" s="17">
        <f>H21/H6</f>
        <v>0.02631578947368421</v>
      </c>
      <c r="J21" s="12">
        <f t="shared" si="4"/>
        <v>642</v>
      </c>
      <c r="K21" s="12">
        <f t="shared" si="1"/>
        <v>505</v>
      </c>
      <c r="L21" s="12">
        <f t="shared" si="2"/>
        <v>1147</v>
      </c>
      <c r="M21" s="18">
        <f>L21/L6</f>
        <v>0.07577959830866808</v>
      </c>
    </row>
    <row r="22" spans="1:13" ht="30" customHeight="1">
      <c r="A22" s="7" t="s">
        <v>24</v>
      </c>
      <c r="B22" s="14">
        <v>331</v>
      </c>
      <c r="C22" s="14">
        <v>327</v>
      </c>
      <c r="D22" s="8">
        <f t="shared" si="3"/>
        <v>658</v>
      </c>
      <c r="E22" s="15">
        <f>D22/D6</f>
        <v>0.04369189907038513</v>
      </c>
      <c r="F22" s="16">
        <v>0</v>
      </c>
      <c r="G22" s="16">
        <v>0</v>
      </c>
      <c r="H22" s="10">
        <f t="shared" si="0"/>
        <v>0</v>
      </c>
      <c r="I22" s="17">
        <f>H22/H6</f>
        <v>0</v>
      </c>
      <c r="J22" s="12">
        <f t="shared" si="4"/>
        <v>331</v>
      </c>
      <c r="K22" s="12">
        <f t="shared" si="1"/>
        <v>327</v>
      </c>
      <c r="L22" s="12">
        <f t="shared" si="2"/>
        <v>658</v>
      </c>
      <c r="M22" s="18">
        <f>L22/L6</f>
        <v>0.043472515856236786</v>
      </c>
    </row>
    <row r="23" spans="1:13" ht="30" customHeight="1">
      <c r="A23" s="7" t="s">
        <v>25</v>
      </c>
      <c r="B23" s="14">
        <v>202</v>
      </c>
      <c r="C23" s="14">
        <v>300</v>
      </c>
      <c r="D23" s="8">
        <f t="shared" si="3"/>
        <v>502</v>
      </c>
      <c r="E23" s="15">
        <f>D23/D6</f>
        <v>0.03333333333333333</v>
      </c>
      <c r="F23" s="16">
        <v>1</v>
      </c>
      <c r="G23" s="16">
        <v>0</v>
      </c>
      <c r="H23" s="10">
        <f t="shared" si="0"/>
        <v>1</v>
      </c>
      <c r="I23" s="17">
        <f>H23/H6</f>
        <v>0.013157894736842105</v>
      </c>
      <c r="J23" s="12">
        <f t="shared" si="4"/>
        <v>203</v>
      </c>
      <c r="K23" s="12">
        <f t="shared" si="1"/>
        <v>300</v>
      </c>
      <c r="L23" s="12">
        <f t="shared" si="2"/>
        <v>503</v>
      </c>
      <c r="M23" s="18">
        <f>L23/L6</f>
        <v>0.03323202959830867</v>
      </c>
    </row>
    <row r="24" spans="1:13" ht="30" customHeight="1">
      <c r="A24" s="7" t="s">
        <v>26</v>
      </c>
      <c r="B24" s="14">
        <v>110</v>
      </c>
      <c r="C24" s="14">
        <v>257</v>
      </c>
      <c r="D24" s="8">
        <f t="shared" si="3"/>
        <v>367</v>
      </c>
      <c r="E24" s="15">
        <f>D24/D6</f>
        <v>0.024369189907038513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110</v>
      </c>
      <c r="K24" s="12">
        <f t="shared" si="1"/>
        <v>257</v>
      </c>
      <c r="L24" s="12">
        <f t="shared" si="2"/>
        <v>367</v>
      </c>
      <c r="M24" s="18">
        <f>L24/L6</f>
        <v>0.024246828752642707</v>
      </c>
    </row>
    <row r="25" spans="1:13" ht="30" customHeight="1">
      <c r="A25" s="7" t="s">
        <v>27</v>
      </c>
      <c r="B25" s="14">
        <v>36</v>
      </c>
      <c r="C25" s="14">
        <v>111</v>
      </c>
      <c r="D25" s="8">
        <f t="shared" si="3"/>
        <v>147</v>
      </c>
      <c r="E25" s="15">
        <f>D25/D6</f>
        <v>0.009760956175298804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36</v>
      </c>
      <c r="K25" s="12">
        <f t="shared" si="1"/>
        <v>111</v>
      </c>
      <c r="L25" s="12">
        <f t="shared" si="2"/>
        <v>147</v>
      </c>
      <c r="M25" s="18">
        <f>L25/L6</f>
        <v>0.009711945031712474</v>
      </c>
    </row>
    <row r="26" spans="1:13" ht="30" customHeight="1">
      <c r="A26" s="7" t="s">
        <v>28</v>
      </c>
      <c r="B26" s="14">
        <v>11</v>
      </c>
      <c r="C26" s="14">
        <v>24</v>
      </c>
      <c r="D26" s="8">
        <f t="shared" si="3"/>
        <v>35</v>
      </c>
      <c r="E26" s="15">
        <f>D26/D6</f>
        <v>0.0023240371845949536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11</v>
      </c>
      <c r="K26" s="12">
        <f t="shared" si="1"/>
        <v>24</v>
      </c>
      <c r="L26" s="12">
        <f t="shared" si="2"/>
        <v>35</v>
      </c>
      <c r="M26" s="18">
        <f>L26/L6</f>
        <v>0.0023123678646934463</v>
      </c>
    </row>
    <row r="27" spans="1:13" ht="30" customHeight="1" thickBot="1">
      <c r="A27" s="19" t="s">
        <v>29</v>
      </c>
      <c r="B27" s="20">
        <v>1</v>
      </c>
      <c r="C27" s="20">
        <v>4</v>
      </c>
      <c r="D27" s="22">
        <f t="shared" si="3"/>
        <v>5</v>
      </c>
      <c r="E27" s="23">
        <f>D27/D6</f>
        <v>0.00033200531208499334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1</v>
      </c>
      <c r="K27" s="26">
        <f t="shared" si="1"/>
        <v>4</v>
      </c>
      <c r="L27" s="26">
        <f t="shared" si="2"/>
        <v>5</v>
      </c>
      <c r="M27" s="27">
        <f>L27/L6</f>
        <v>0.000330338266384778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N19" sqref="N19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39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7448</v>
      </c>
      <c r="C6" s="8">
        <f>SUM(C7:C27)</f>
        <v>7584</v>
      </c>
      <c r="D6" s="8">
        <f>SUM(B6:C6)</f>
        <v>15032</v>
      </c>
      <c r="E6" s="9">
        <f>SUM(E7:E27)</f>
        <v>1.0001436934539647</v>
      </c>
      <c r="F6" s="10">
        <f>SUM(F7:F27)</f>
        <v>27</v>
      </c>
      <c r="G6" s="10">
        <f>SUM(G7:G27)</f>
        <v>52</v>
      </c>
      <c r="H6" s="10">
        <f aca="true" t="shared" si="0" ref="H6:H27">SUM(F6:G6)</f>
        <v>79</v>
      </c>
      <c r="I6" s="11">
        <f>SUM(I7:I27)</f>
        <v>0.9988860759493673</v>
      </c>
      <c r="J6" s="12">
        <f>SUM(J7:J27)</f>
        <v>7475</v>
      </c>
      <c r="K6" s="12">
        <f aca="true" t="shared" si="1" ref="K6:K27">SUM(C6,G6)</f>
        <v>7636</v>
      </c>
      <c r="L6" s="12">
        <f aca="true" t="shared" si="2" ref="L6:L27">SUM(J6:K6)</f>
        <v>15111</v>
      </c>
      <c r="M6" s="13">
        <v>1</v>
      </c>
    </row>
    <row r="7" spans="1:13" ht="30" customHeight="1">
      <c r="A7" s="7" t="s">
        <v>33</v>
      </c>
      <c r="B7" s="14">
        <v>174</v>
      </c>
      <c r="C7" s="14">
        <v>139</v>
      </c>
      <c r="D7" s="8">
        <f aca="true" t="shared" si="3" ref="D7:D27">B7+C7</f>
        <v>313</v>
      </c>
      <c r="E7" s="15">
        <f>D7/D6</f>
        <v>0.020822245875465672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174</v>
      </c>
      <c r="K7" s="12">
        <f t="shared" si="1"/>
        <v>139</v>
      </c>
      <c r="L7" s="12">
        <f t="shared" si="2"/>
        <v>313</v>
      </c>
      <c r="M7" s="18">
        <f>L7/L6</f>
        <v>0.020713387598438222</v>
      </c>
    </row>
    <row r="8" spans="1:13" ht="30" customHeight="1">
      <c r="A8" s="7" t="s">
        <v>10</v>
      </c>
      <c r="B8" s="14">
        <v>239</v>
      </c>
      <c r="C8" s="14">
        <v>235</v>
      </c>
      <c r="D8" s="8">
        <f t="shared" si="3"/>
        <v>474</v>
      </c>
      <c r="E8" s="15">
        <f>D8/D6</f>
        <v>0.031532730175625336</v>
      </c>
      <c r="F8" s="16">
        <v>1</v>
      </c>
      <c r="G8" s="16">
        <v>1</v>
      </c>
      <c r="H8" s="10">
        <f t="shared" si="0"/>
        <v>2</v>
      </c>
      <c r="I8" s="17">
        <f>H8/H6</f>
        <v>0.02531645569620253</v>
      </c>
      <c r="J8" s="12">
        <f t="shared" si="4"/>
        <v>240</v>
      </c>
      <c r="K8" s="12">
        <f t="shared" si="1"/>
        <v>236</v>
      </c>
      <c r="L8" s="12">
        <f t="shared" si="2"/>
        <v>476</v>
      </c>
      <c r="M8" s="18">
        <f>L8/L6</f>
        <v>0.031500231619350144</v>
      </c>
    </row>
    <row r="9" spans="1:13" ht="30" customHeight="1">
      <c r="A9" s="7" t="s">
        <v>11</v>
      </c>
      <c r="B9" s="14">
        <v>279</v>
      </c>
      <c r="C9" s="14">
        <v>273</v>
      </c>
      <c r="D9" s="8">
        <f t="shared" si="3"/>
        <v>552</v>
      </c>
      <c r="E9" s="15">
        <f>D9/D6</f>
        <v>0.036721660457690264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279</v>
      </c>
      <c r="K9" s="12">
        <f t="shared" si="1"/>
        <v>273</v>
      </c>
      <c r="L9" s="12">
        <f t="shared" si="2"/>
        <v>552</v>
      </c>
      <c r="M9" s="18">
        <f>L9/L6</f>
        <v>0.0365296803652968</v>
      </c>
    </row>
    <row r="10" spans="1:13" ht="30" customHeight="1">
      <c r="A10" s="7" t="s">
        <v>12</v>
      </c>
      <c r="B10" s="14">
        <v>298</v>
      </c>
      <c r="C10" s="14">
        <v>309</v>
      </c>
      <c r="D10" s="8">
        <f t="shared" si="3"/>
        <v>607</v>
      </c>
      <c r="E10" s="15">
        <f>D10/D6</f>
        <v>0.0403805215540181</v>
      </c>
      <c r="F10" s="16">
        <v>0</v>
      </c>
      <c r="G10" s="16">
        <v>0</v>
      </c>
      <c r="H10" s="10">
        <f t="shared" si="0"/>
        <v>0</v>
      </c>
      <c r="I10" s="17">
        <f>H10/H6</f>
        <v>0</v>
      </c>
      <c r="J10" s="12">
        <f t="shared" si="4"/>
        <v>298</v>
      </c>
      <c r="K10" s="12">
        <f t="shared" si="1"/>
        <v>309</v>
      </c>
      <c r="L10" s="12">
        <f t="shared" si="2"/>
        <v>607</v>
      </c>
      <c r="M10" s="18">
        <f>L10/L6</f>
        <v>0.04016941301038978</v>
      </c>
    </row>
    <row r="11" spans="1:13" ht="30" customHeight="1">
      <c r="A11" s="7" t="s">
        <v>34</v>
      </c>
      <c r="B11" s="14">
        <v>394</v>
      </c>
      <c r="C11" s="14">
        <v>369</v>
      </c>
      <c r="D11" s="8">
        <f t="shared" si="3"/>
        <v>763</v>
      </c>
      <c r="E11" s="15">
        <f>D11/D6</f>
        <v>0.050758382118147954</v>
      </c>
      <c r="F11" s="16">
        <v>5</v>
      </c>
      <c r="G11" s="16">
        <v>4</v>
      </c>
      <c r="H11" s="10">
        <f t="shared" si="0"/>
        <v>9</v>
      </c>
      <c r="I11" s="17">
        <f>H11/H6</f>
        <v>0.11392405063291139</v>
      </c>
      <c r="J11" s="12">
        <f t="shared" si="4"/>
        <v>399</v>
      </c>
      <c r="K11" s="12">
        <f t="shared" si="1"/>
        <v>373</v>
      </c>
      <c r="L11" s="12">
        <f t="shared" si="2"/>
        <v>772</v>
      </c>
      <c r="M11" s="18">
        <f>L11/L6</f>
        <v>0.051088610945668717</v>
      </c>
    </row>
    <row r="12" spans="1:13" ht="30" customHeight="1">
      <c r="A12" s="7" t="s">
        <v>14</v>
      </c>
      <c r="B12" s="14">
        <v>351</v>
      </c>
      <c r="C12" s="14">
        <v>324</v>
      </c>
      <c r="D12" s="8">
        <f t="shared" si="3"/>
        <v>675</v>
      </c>
      <c r="E12" s="15">
        <f>D12/D6</f>
        <v>0.04490420436402342</v>
      </c>
      <c r="F12" s="16">
        <v>3</v>
      </c>
      <c r="G12" s="16">
        <v>1</v>
      </c>
      <c r="H12" s="10">
        <f t="shared" si="0"/>
        <v>4</v>
      </c>
      <c r="I12" s="17">
        <f>H12/H6</f>
        <v>0.05063291139240506</v>
      </c>
      <c r="J12" s="12">
        <f t="shared" si="4"/>
        <v>354</v>
      </c>
      <c r="K12" s="12">
        <f t="shared" si="1"/>
        <v>325</v>
      </c>
      <c r="L12" s="12">
        <f t="shared" si="2"/>
        <v>679</v>
      </c>
      <c r="M12" s="18">
        <f>L12/L6</f>
        <v>0.04493415392760241</v>
      </c>
    </row>
    <row r="13" spans="1:13" ht="30" customHeight="1">
      <c r="A13" s="7" t="s">
        <v>15</v>
      </c>
      <c r="B13" s="14">
        <v>394</v>
      </c>
      <c r="C13" s="14">
        <v>356</v>
      </c>
      <c r="D13" s="8">
        <f t="shared" si="3"/>
        <v>750</v>
      </c>
      <c r="E13" s="15">
        <f>D13/D6</f>
        <v>0.04989356040447046</v>
      </c>
      <c r="F13" s="16">
        <v>5</v>
      </c>
      <c r="G13" s="16">
        <v>6</v>
      </c>
      <c r="H13" s="10">
        <f t="shared" si="0"/>
        <v>11</v>
      </c>
      <c r="I13" s="17">
        <v>0.138</v>
      </c>
      <c r="J13" s="12">
        <f t="shared" si="4"/>
        <v>399</v>
      </c>
      <c r="K13" s="12">
        <f t="shared" si="1"/>
        <v>362</v>
      </c>
      <c r="L13" s="12">
        <f t="shared" si="2"/>
        <v>761</v>
      </c>
      <c r="M13" s="18">
        <f>L13/L6</f>
        <v>0.050360664416650124</v>
      </c>
    </row>
    <row r="14" spans="1:13" ht="30" customHeight="1">
      <c r="A14" s="7" t="s">
        <v>16</v>
      </c>
      <c r="B14" s="14">
        <v>507</v>
      </c>
      <c r="C14" s="14">
        <v>430</v>
      </c>
      <c r="D14" s="8">
        <f t="shared" si="3"/>
        <v>937</v>
      </c>
      <c r="E14" s="15">
        <f>D14/D6</f>
        <v>0.0623336881319851</v>
      </c>
      <c r="F14" s="16">
        <v>2</v>
      </c>
      <c r="G14" s="16">
        <v>4</v>
      </c>
      <c r="H14" s="10">
        <f t="shared" si="0"/>
        <v>6</v>
      </c>
      <c r="I14" s="17">
        <f>H14/H6</f>
        <v>0.0759493670886076</v>
      </c>
      <c r="J14" s="12">
        <f t="shared" si="4"/>
        <v>509</v>
      </c>
      <c r="K14" s="12">
        <f t="shared" si="1"/>
        <v>434</v>
      </c>
      <c r="L14" s="12">
        <f t="shared" si="2"/>
        <v>943</v>
      </c>
      <c r="M14" s="18">
        <f>L14/L6</f>
        <v>0.0624048706240487</v>
      </c>
    </row>
    <row r="15" spans="1:13" ht="30" customHeight="1">
      <c r="A15" s="7" t="s">
        <v>35</v>
      </c>
      <c r="B15" s="14">
        <v>433</v>
      </c>
      <c r="C15" s="14">
        <v>385</v>
      </c>
      <c r="D15" s="8">
        <f t="shared" si="3"/>
        <v>818</v>
      </c>
      <c r="E15" s="15">
        <f>D15/D6</f>
        <v>0.05441724321447579</v>
      </c>
      <c r="F15" s="16">
        <v>4</v>
      </c>
      <c r="G15" s="16">
        <v>5</v>
      </c>
      <c r="H15" s="10">
        <f t="shared" si="0"/>
        <v>9</v>
      </c>
      <c r="I15" s="17">
        <f>H15/H6</f>
        <v>0.11392405063291139</v>
      </c>
      <c r="J15" s="12">
        <f t="shared" si="4"/>
        <v>437</v>
      </c>
      <c r="K15" s="12">
        <f t="shared" si="1"/>
        <v>390</v>
      </c>
      <c r="L15" s="12">
        <f t="shared" si="2"/>
        <v>827</v>
      </c>
      <c r="M15" s="18">
        <f>L15/L6</f>
        <v>0.054728343590761695</v>
      </c>
    </row>
    <row r="16" spans="1:13" ht="30" customHeight="1">
      <c r="A16" s="7" t="s">
        <v>18</v>
      </c>
      <c r="B16" s="14">
        <v>349</v>
      </c>
      <c r="C16" s="14">
        <v>347</v>
      </c>
      <c r="D16" s="8">
        <f t="shared" si="3"/>
        <v>696</v>
      </c>
      <c r="E16" s="15">
        <f>D16/D6</f>
        <v>0.04630122405534859</v>
      </c>
      <c r="F16" s="16">
        <v>0</v>
      </c>
      <c r="G16" s="16">
        <v>15</v>
      </c>
      <c r="H16" s="10">
        <f t="shared" si="0"/>
        <v>15</v>
      </c>
      <c r="I16" s="17">
        <v>0.19</v>
      </c>
      <c r="J16" s="12">
        <f t="shared" si="4"/>
        <v>349</v>
      </c>
      <c r="K16" s="12">
        <f t="shared" si="1"/>
        <v>362</v>
      </c>
      <c r="L16" s="12">
        <f t="shared" si="2"/>
        <v>711</v>
      </c>
      <c r="M16" s="18">
        <f>L16/L6</f>
        <v>0.04705181655747469</v>
      </c>
    </row>
    <row r="17" spans="1:13" ht="30" customHeight="1">
      <c r="A17" s="7" t="s">
        <v>19</v>
      </c>
      <c r="B17" s="14">
        <v>393</v>
      </c>
      <c r="C17" s="14">
        <v>471</v>
      </c>
      <c r="D17" s="8">
        <f t="shared" si="3"/>
        <v>864</v>
      </c>
      <c r="E17" s="15">
        <f>D17/D6</f>
        <v>0.05747738158594997</v>
      </c>
      <c r="F17" s="16">
        <v>1</v>
      </c>
      <c r="G17" s="16">
        <v>6</v>
      </c>
      <c r="H17" s="10">
        <f t="shared" si="0"/>
        <v>7</v>
      </c>
      <c r="I17" s="17">
        <f>H17/H6</f>
        <v>0.08860759493670886</v>
      </c>
      <c r="J17" s="12">
        <f t="shared" si="4"/>
        <v>394</v>
      </c>
      <c r="K17" s="12">
        <f t="shared" si="1"/>
        <v>477</v>
      </c>
      <c r="L17" s="12">
        <f t="shared" si="2"/>
        <v>871</v>
      </c>
      <c r="M17" s="18">
        <f>L17/L6</f>
        <v>0.05764012970683608</v>
      </c>
    </row>
    <row r="18" spans="1:13" ht="30" customHeight="1">
      <c r="A18" s="7" t="s">
        <v>20</v>
      </c>
      <c r="B18" s="14">
        <v>579</v>
      </c>
      <c r="C18" s="14">
        <v>664</v>
      </c>
      <c r="D18" s="8">
        <f t="shared" si="3"/>
        <v>1243</v>
      </c>
      <c r="E18" s="15">
        <f>D18/D6</f>
        <v>0.08269026077700904</v>
      </c>
      <c r="F18" s="16">
        <v>0</v>
      </c>
      <c r="G18" s="16">
        <v>4</v>
      </c>
      <c r="H18" s="10">
        <f t="shared" si="0"/>
        <v>4</v>
      </c>
      <c r="I18" s="17">
        <f>H18/H6</f>
        <v>0.05063291139240506</v>
      </c>
      <c r="J18" s="12">
        <f t="shared" si="4"/>
        <v>579</v>
      </c>
      <c r="K18" s="12">
        <f t="shared" si="1"/>
        <v>668</v>
      </c>
      <c r="L18" s="12">
        <f t="shared" si="2"/>
        <v>1247</v>
      </c>
      <c r="M18" s="18">
        <f>L18/L6</f>
        <v>0.08252266560783535</v>
      </c>
    </row>
    <row r="19" spans="1:13" ht="30" customHeight="1">
      <c r="A19" s="7" t="s">
        <v>21</v>
      </c>
      <c r="B19" s="14">
        <v>938</v>
      </c>
      <c r="C19" s="14">
        <v>1014</v>
      </c>
      <c r="D19" s="8">
        <f t="shared" si="3"/>
        <v>1952</v>
      </c>
      <c r="E19" s="15">
        <v>0.13</v>
      </c>
      <c r="F19" s="16">
        <v>1</v>
      </c>
      <c r="G19" s="16">
        <v>3</v>
      </c>
      <c r="H19" s="10">
        <f t="shared" si="0"/>
        <v>4</v>
      </c>
      <c r="I19" s="17">
        <f>H19/H6</f>
        <v>0.05063291139240506</v>
      </c>
      <c r="J19" s="12">
        <f t="shared" si="4"/>
        <v>939</v>
      </c>
      <c r="K19" s="12">
        <f t="shared" si="1"/>
        <v>1017</v>
      </c>
      <c r="L19" s="12">
        <f t="shared" si="2"/>
        <v>1956</v>
      </c>
      <c r="M19" s="18">
        <v>0.128</v>
      </c>
    </row>
    <row r="20" spans="1:13" ht="30" customHeight="1">
      <c r="A20" s="7" t="s">
        <v>22</v>
      </c>
      <c r="B20" s="14">
        <v>773</v>
      </c>
      <c r="C20" s="14">
        <v>739</v>
      </c>
      <c r="D20" s="8">
        <f t="shared" si="3"/>
        <v>1512</v>
      </c>
      <c r="E20" s="15">
        <f>D20/D6</f>
        <v>0.10058541777541245</v>
      </c>
      <c r="F20" s="16">
        <v>3</v>
      </c>
      <c r="G20" s="16">
        <v>2</v>
      </c>
      <c r="H20" s="10">
        <f t="shared" si="0"/>
        <v>5</v>
      </c>
      <c r="I20" s="17">
        <f>H20/H6</f>
        <v>0.06329113924050633</v>
      </c>
      <c r="J20" s="12">
        <f t="shared" si="4"/>
        <v>776</v>
      </c>
      <c r="K20" s="12">
        <f t="shared" si="1"/>
        <v>741</v>
      </c>
      <c r="L20" s="12">
        <f t="shared" si="2"/>
        <v>1517</v>
      </c>
      <c r="M20" s="18">
        <f>L20/L6</f>
        <v>0.1003904440473827</v>
      </c>
    </row>
    <row r="21" spans="1:13" ht="30" customHeight="1">
      <c r="A21" s="7" t="s">
        <v>23</v>
      </c>
      <c r="B21" s="14">
        <v>650</v>
      </c>
      <c r="C21" s="14">
        <v>505</v>
      </c>
      <c r="D21" s="8">
        <f t="shared" si="3"/>
        <v>1155</v>
      </c>
      <c r="E21" s="15">
        <f>D21/D6</f>
        <v>0.07683608302288451</v>
      </c>
      <c r="F21" s="16">
        <v>1</v>
      </c>
      <c r="G21" s="16">
        <v>1</v>
      </c>
      <c r="H21" s="10">
        <f t="shared" si="0"/>
        <v>2</v>
      </c>
      <c r="I21" s="17">
        <f>H21/H6</f>
        <v>0.02531645569620253</v>
      </c>
      <c r="J21" s="12">
        <f t="shared" si="4"/>
        <v>651</v>
      </c>
      <c r="K21" s="12">
        <f t="shared" si="1"/>
        <v>506</v>
      </c>
      <c r="L21" s="12">
        <f t="shared" si="2"/>
        <v>1157</v>
      </c>
      <c r="M21" s="18">
        <f>L21/L6</f>
        <v>0.07656673946131957</v>
      </c>
    </row>
    <row r="22" spans="1:13" ht="30" customHeight="1">
      <c r="A22" s="7" t="s">
        <v>24</v>
      </c>
      <c r="B22" s="14">
        <v>334</v>
      </c>
      <c r="C22" s="14">
        <v>327</v>
      </c>
      <c r="D22" s="8">
        <f t="shared" si="3"/>
        <v>661</v>
      </c>
      <c r="E22" s="15">
        <f>D22/D6</f>
        <v>0.04397285790313997</v>
      </c>
      <c r="F22" s="16">
        <v>0</v>
      </c>
      <c r="G22" s="16">
        <v>0</v>
      </c>
      <c r="H22" s="10">
        <f t="shared" si="0"/>
        <v>0</v>
      </c>
      <c r="I22" s="17">
        <f>H22/H6</f>
        <v>0</v>
      </c>
      <c r="J22" s="12">
        <f t="shared" si="4"/>
        <v>334</v>
      </c>
      <c r="K22" s="12">
        <f t="shared" si="1"/>
        <v>327</v>
      </c>
      <c r="L22" s="12">
        <f t="shared" si="2"/>
        <v>661</v>
      </c>
      <c r="M22" s="18">
        <f>L22/L6</f>
        <v>0.04374296869829925</v>
      </c>
    </row>
    <row r="23" spans="1:13" ht="30" customHeight="1">
      <c r="A23" s="7" t="s">
        <v>25</v>
      </c>
      <c r="B23" s="14">
        <v>205</v>
      </c>
      <c r="C23" s="14">
        <v>302</v>
      </c>
      <c r="D23" s="8">
        <f t="shared" si="3"/>
        <v>507</v>
      </c>
      <c r="E23" s="15">
        <f>D23/D6</f>
        <v>0.03372804683342203</v>
      </c>
      <c r="F23" s="16">
        <v>1</v>
      </c>
      <c r="G23" s="16">
        <v>0</v>
      </c>
      <c r="H23" s="10">
        <f t="shared" si="0"/>
        <v>1</v>
      </c>
      <c r="I23" s="17">
        <f>H23/H6</f>
        <v>0.012658227848101266</v>
      </c>
      <c r="J23" s="12">
        <f t="shared" si="4"/>
        <v>206</v>
      </c>
      <c r="K23" s="12">
        <f t="shared" si="1"/>
        <v>302</v>
      </c>
      <c r="L23" s="12">
        <f t="shared" si="2"/>
        <v>508</v>
      </c>
      <c r="M23" s="18">
        <f>L23/L6</f>
        <v>0.03361789424922242</v>
      </c>
    </row>
    <row r="24" spans="1:13" ht="30" customHeight="1">
      <c r="A24" s="7" t="s">
        <v>26</v>
      </c>
      <c r="B24" s="14">
        <v>109</v>
      </c>
      <c r="C24" s="14">
        <v>254</v>
      </c>
      <c r="D24" s="8">
        <f t="shared" si="3"/>
        <v>363</v>
      </c>
      <c r="E24" s="15">
        <f>D24/D6</f>
        <v>0.024148483235763706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109</v>
      </c>
      <c r="K24" s="12">
        <f t="shared" si="1"/>
        <v>254</v>
      </c>
      <c r="L24" s="12">
        <f t="shared" si="2"/>
        <v>363</v>
      </c>
      <c r="M24" s="18">
        <f>L24/L6</f>
        <v>0.024022235457613658</v>
      </c>
    </row>
    <row r="25" spans="1:13" ht="30" customHeight="1">
      <c r="A25" s="7" t="s">
        <v>27</v>
      </c>
      <c r="B25" s="14">
        <v>37</v>
      </c>
      <c r="C25" s="14">
        <v>111</v>
      </c>
      <c r="D25" s="8">
        <f t="shared" si="3"/>
        <v>148</v>
      </c>
      <c r="E25" s="15">
        <f>D25/D6</f>
        <v>0.009845662586482172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37</v>
      </c>
      <c r="K25" s="12">
        <f t="shared" si="1"/>
        <v>111</v>
      </c>
      <c r="L25" s="12">
        <f t="shared" si="2"/>
        <v>148</v>
      </c>
      <c r="M25" s="18">
        <f>L25/L6</f>
        <v>0.009794189663159288</v>
      </c>
    </row>
    <row r="26" spans="1:13" ht="30" customHeight="1">
      <c r="A26" s="7" t="s">
        <v>28</v>
      </c>
      <c r="B26" s="14">
        <v>11</v>
      </c>
      <c r="C26" s="14">
        <v>26</v>
      </c>
      <c r="D26" s="8">
        <f t="shared" si="3"/>
        <v>37</v>
      </c>
      <c r="E26" s="15">
        <f>D26/D6</f>
        <v>0.002461415646620543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11</v>
      </c>
      <c r="K26" s="12">
        <f t="shared" si="1"/>
        <v>26</v>
      </c>
      <c r="L26" s="12">
        <f t="shared" si="2"/>
        <v>37</v>
      </c>
      <c r="M26" s="18">
        <f>L26/L6</f>
        <v>0.002448547415789822</v>
      </c>
    </row>
    <row r="27" spans="1:13" ht="30" customHeight="1" thickBot="1">
      <c r="A27" s="19" t="s">
        <v>29</v>
      </c>
      <c r="B27" s="20">
        <v>1</v>
      </c>
      <c r="C27" s="20">
        <v>4</v>
      </c>
      <c r="D27" s="22">
        <f t="shared" si="3"/>
        <v>5</v>
      </c>
      <c r="E27" s="23">
        <f>D27/D6</f>
        <v>0.00033262373602980307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1</v>
      </c>
      <c r="K27" s="26">
        <f t="shared" si="1"/>
        <v>4</v>
      </c>
      <c r="L27" s="26">
        <f t="shared" si="2"/>
        <v>5</v>
      </c>
      <c r="M27" s="27">
        <f>L27/L6</f>
        <v>0.0003308847859175435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:M2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40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7433</v>
      </c>
      <c r="C6" s="8">
        <f>SUM(C7:C27)</f>
        <v>7579</v>
      </c>
      <c r="D6" s="8">
        <f>SUM(B6:C6)</f>
        <v>15012</v>
      </c>
      <c r="E6" s="9">
        <f>SUM(E7:E27)</f>
        <v>0.9998366640021316</v>
      </c>
      <c r="F6" s="10">
        <f>SUM(F7:F27)</f>
        <v>25</v>
      </c>
      <c r="G6" s="10">
        <f>SUM(G7:G27)</f>
        <v>52</v>
      </c>
      <c r="H6" s="10">
        <f aca="true" t="shared" si="0" ref="H6:H27">SUM(F6:G6)</f>
        <v>77</v>
      </c>
      <c r="I6" s="11">
        <f>SUM(I7:I27)</f>
        <v>0.9993506493506493</v>
      </c>
      <c r="J6" s="12">
        <f>SUM(J7:J27)</f>
        <v>7458</v>
      </c>
      <c r="K6" s="12">
        <f aca="true" t="shared" si="1" ref="K6:K27">SUM(C6,G6)</f>
        <v>7631</v>
      </c>
      <c r="L6" s="12">
        <f aca="true" t="shared" si="2" ref="L6:L27">SUM(J6:K6)</f>
        <v>15089</v>
      </c>
      <c r="M6" s="13">
        <v>1</v>
      </c>
    </row>
    <row r="7" spans="1:13" ht="30" customHeight="1">
      <c r="A7" s="7" t="s">
        <v>33</v>
      </c>
      <c r="B7" s="14">
        <v>171</v>
      </c>
      <c r="C7" s="14">
        <v>138</v>
      </c>
      <c r="D7" s="8">
        <f aca="true" t="shared" si="3" ref="D7:D27">B7+C7</f>
        <v>309</v>
      </c>
      <c r="E7" s="15">
        <f>D7/D6</f>
        <v>0.020583533173461233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171</v>
      </c>
      <c r="K7" s="12">
        <f t="shared" si="1"/>
        <v>138</v>
      </c>
      <c r="L7" s="12">
        <f t="shared" si="2"/>
        <v>309</v>
      </c>
      <c r="M7" s="18">
        <f>L7/L6</f>
        <v>0.020478494267347075</v>
      </c>
    </row>
    <row r="8" spans="1:13" ht="30" customHeight="1">
      <c r="A8" s="7" t="s">
        <v>10</v>
      </c>
      <c r="B8" s="14">
        <v>237</v>
      </c>
      <c r="C8" s="14">
        <v>233</v>
      </c>
      <c r="D8" s="8">
        <f t="shared" si="3"/>
        <v>470</v>
      </c>
      <c r="E8" s="15">
        <f>D8/D6</f>
        <v>0.03130828670397016</v>
      </c>
      <c r="F8" s="16">
        <v>1</v>
      </c>
      <c r="G8" s="16">
        <v>1</v>
      </c>
      <c r="H8" s="10">
        <f t="shared" si="0"/>
        <v>2</v>
      </c>
      <c r="I8" s="17">
        <f>H8/H6</f>
        <v>0.025974025974025976</v>
      </c>
      <c r="J8" s="12">
        <f t="shared" si="4"/>
        <v>238</v>
      </c>
      <c r="K8" s="12">
        <f t="shared" si="1"/>
        <v>234</v>
      </c>
      <c r="L8" s="12">
        <f t="shared" si="2"/>
        <v>472</v>
      </c>
      <c r="M8" s="18">
        <f>L8/L6</f>
        <v>0.03128106567698323</v>
      </c>
    </row>
    <row r="9" spans="1:13" ht="30" customHeight="1">
      <c r="A9" s="7" t="s">
        <v>11</v>
      </c>
      <c r="B9" s="14">
        <v>280</v>
      </c>
      <c r="C9" s="14">
        <v>273</v>
      </c>
      <c r="D9" s="8">
        <f t="shared" si="3"/>
        <v>553</v>
      </c>
      <c r="E9" s="15">
        <f>D9/D6</f>
        <v>0.03683719690913936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280</v>
      </c>
      <c r="K9" s="12">
        <f t="shared" si="1"/>
        <v>273</v>
      </c>
      <c r="L9" s="12">
        <f t="shared" si="2"/>
        <v>553</v>
      </c>
      <c r="M9" s="18">
        <f>L9/L6</f>
        <v>0.03664921465968586</v>
      </c>
    </row>
    <row r="10" spans="1:13" ht="30" customHeight="1">
      <c r="A10" s="7" t="s">
        <v>12</v>
      </c>
      <c r="B10" s="14">
        <v>297</v>
      </c>
      <c r="C10" s="14">
        <v>309</v>
      </c>
      <c r="D10" s="8">
        <f t="shared" si="3"/>
        <v>606</v>
      </c>
      <c r="E10" s="15">
        <f>D10/D6</f>
        <v>0.04036770583533174</v>
      </c>
      <c r="F10" s="16">
        <v>0</v>
      </c>
      <c r="G10" s="16">
        <v>0</v>
      </c>
      <c r="H10" s="10">
        <f t="shared" si="0"/>
        <v>0</v>
      </c>
      <c r="I10" s="17">
        <f>H10/H6</f>
        <v>0</v>
      </c>
      <c r="J10" s="12">
        <f t="shared" si="4"/>
        <v>297</v>
      </c>
      <c r="K10" s="12">
        <f t="shared" si="1"/>
        <v>309</v>
      </c>
      <c r="L10" s="12">
        <f t="shared" si="2"/>
        <v>606</v>
      </c>
      <c r="M10" s="18">
        <f>L10/L6</f>
        <v>0.04016170720392339</v>
      </c>
    </row>
    <row r="11" spans="1:13" ht="30" customHeight="1">
      <c r="A11" s="7" t="s">
        <v>34</v>
      </c>
      <c r="B11" s="14">
        <v>387</v>
      </c>
      <c r="C11" s="14">
        <v>363</v>
      </c>
      <c r="D11" s="8">
        <f t="shared" si="3"/>
        <v>750</v>
      </c>
      <c r="E11" s="15">
        <f>D11/D6</f>
        <v>0.04996003197442046</v>
      </c>
      <c r="F11" s="16">
        <v>4</v>
      </c>
      <c r="G11" s="16">
        <v>4</v>
      </c>
      <c r="H11" s="10">
        <f t="shared" si="0"/>
        <v>8</v>
      </c>
      <c r="I11" s="17">
        <f>H11/H6</f>
        <v>0.1038961038961039</v>
      </c>
      <c r="J11" s="12">
        <f t="shared" si="4"/>
        <v>391</v>
      </c>
      <c r="K11" s="12">
        <f t="shared" si="1"/>
        <v>367</v>
      </c>
      <c r="L11" s="12">
        <f t="shared" si="2"/>
        <v>758</v>
      </c>
      <c r="M11" s="18">
        <f>L11/L6</f>
        <v>0.050235270727019686</v>
      </c>
    </row>
    <row r="12" spans="1:13" ht="30" customHeight="1">
      <c r="A12" s="7" t="s">
        <v>14</v>
      </c>
      <c r="B12" s="14">
        <v>344</v>
      </c>
      <c r="C12" s="14">
        <v>329</v>
      </c>
      <c r="D12" s="8">
        <f t="shared" si="3"/>
        <v>673</v>
      </c>
      <c r="E12" s="15">
        <f>D12/D6</f>
        <v>0.04483080202504663</v>
      </c>
      <c r="F12" s="16">
        <v>2</v>
      </c>
      <c r="G12" s="16">
        <v>1</v>
      </c>
      <c r="H12" s="10">
        <f t="shared" si="0"/>
        <v>3</v>
      </c>
      <c r="I12" s="17">
        <f>H12/H6</f>
        <v>0.03896103896103896</v>
      </c>
      <c r="J12" s="12">
        <f t="shared" si="4"/>
        <v>346</v>
      </c>
      <c r="K12" s="12">
        <f t="shared" si="1"/>
        <v>330</v>
      </c>
      <c r="L12" s="12">
        <f t="shared" si="2"/>
        <v>676</v>
      </c>
      <c r="M12" s="18">
        <f>L12/L6</f>
        <v>0.044800848300086155</v>
      </c>
    </row>
    <row r="13" spans="1:13" ht="30" customHeight="1">
      <c r="A13" s="7" t="s">
        <v>15</v>
      </c>
      <c r="B13" s="14">
        <v>398</v>
      </c>
      <c r="C13" s="14">
        <v>354</v>
      </c>
      <c r="D13" s="8">
        <f t="shared" si="3"/>
        <v>752</v>
      </c>
      <c r="E13" s="15">
        <f>D13/D6</f>
        <v>0.05009325872635225</v>
      </c>
      <c r="F13" s="16">
        <v>6</v>
      </c>
      <c r="G13" s="16">
        <v>6</v>
      </c>
      <c r="H13" s="10">
        <f t="shared" si="0"/>
        <v>12</v>
      </c>
      <c r="I13" s="17">
        <v>0.156</v>
      </c>
      <c r="J13" s="12">
        <f t="shared" si="4"/>
        <v>404</v>
      </c>
      <c r="K13" s="12">
        <f t="shared" si="1"/>
        <v>360</v>
      </c>
      <c r="L13" s="12">
        <f t="shared" si="2"/>
        <v>764</v>
      </c>
      <c r="M13" s="18">
        <f>L13/L6</f>
        <v>0.05063291139240506</v>
      </c>
    </row>
    <row r="14" spans="1:13" ht="30" customHeight="1">
      <c r="A14" s="7" t="s">
        <v>16</v>
      </c>
      <c r="B14" s="14">
        <v>504</v>
      </c>
      <c r="C14" s="14">
        <v>427</v>
      </c>
      <c r="D14" s="8">
        <f t="shared" si="3"/>
        <v>931</v>
      </c>
      <c r="E14" s="15">
        <f>D14/D6</f>
        <v>0.062017053024247266</v>
      </c>
      <c r="F14" s="16">
        <v>1</v>
      </c>
      <c r="G14" s="16">
        <v>3</v>
      </c>
      <c r="H14" s="10">
        <f t="shared" si="0"/>
        <v>4</v>
      </c>
      <c r="I14" s="17">
        <f>H14/H6</f>
        <v>0.05194805194805195</v>
      </c>
      <c r="J14" s="12">
        <f t="shared" si="4"/>
        <v>505</v>
      </c>
      <c r="K14" s="12">
        <f t="shared" si="1"/>
        <v>430</v>
      </c>
      <c r="L14" s="12">
        <f t="shared" si="2"/>
        <v>935</v>
      </c>
      <c r="M14" s="18">
        <f>L14/L6</f>
        <v>0.061965670355888396</v>
      </c>
    </row>
    <row r="15" spans="1:13" ht="30" customHeight="1">
      <c r="A15" s="7" t="s">
        <v>35</v>
      </c>
      <c r="B15" s="14">
        <v>433</v>
      </c>
      <c r="C15" s="14">
        <v>388</v>
      </c>
      <c r="D15" s="8">
        <f t="shared" si="3"/>
        <v>821</v>
      </c>
      <c r="E15" s="15">
        <f>D15/D6</f>
        <v>0.054689581667998935</v>
      </c>
      <c r="F15" s="16">
        <v>4</v>
      </c>
      <c r="G15" s="16">
        <v>6</v>
      </c>
      <c r="H15" s="10">
        <f t="shared" si="0"/>
        <v>10</v>
      </c>
      <c r="I15" s="17">
        <f>H15/H6</f>
        <v>0.12987012987012986</v>
      </c>
      <c r="J15" s="12">
        <f t="shared" si="4"/>
        <v>437</v>
      </c>
      <c r="K15" s="12">
        <f t="shared" si="1"/>
        <v>394</v>
      </c>
      <c r="L15" s="12">
        <f t="shared" si="2"/>
        <v>831</v>
      </c>
      <c r="M15" s="18">
        <f>L15/L6</f>
        <v>0.05507323215587514</v>
      </c>
    </row>
    <row r="16" spans="1:13" ht="30" customHeight="1">
      <c r="A16" s="7" t="s">
        <v>18</v>
      </c>
      <c r="B16" s="14">
        <v>353</v>
      </c>
      <c r="C16" s="14">
        <v>347</v>
      </c>
      <c r="D16" s="8">
        <f t="shared" si="3"/>
        <v>700</v>
      </c>
      <c r="E16" s="15">
        <f>D16/D6</f>
        <v>0.04662936317612577</v>
      </c>
      <c r="F16" s="16">
        <v>0</v>
      </c>
      <c r="G16" s="16">
        <v>15</v>
      </c>
      <c r="H16" s="10">
        <f t="shared" si="0"/>
        <v>15</v>
      </c>
      <c r="I16" s="17">
        <v>0.194</v>
      </c>
      <c r="J16" s="12">
        <f t="shared" si="4"/>
        <v>353</v>
      </c>
      <c r="K16" s="12">
        <f t="shared" si="1"/>
        <v>362</v>
      </c>
      <c r="L16" s="12">
        <f t="shared" si="2"/>
        <v>715</v>
      </c>
      <c r="M16" s="18">
        <f>L16/L6</f>
        <v>0.04738551262509113</v>
      </c>
    </row>
    <row r="17" spans="1:13" ht="30" customHeight="1">
      <c r="A17" s="7" t="s">
        <v>19</v>
      </c>
      <c r="B17" s="14">
        <v>388</v>
      </c>
      <c r="C17" s="14">
        <v>465</v>
      </c>
      <c r="D17" s="8">
        <f t="shared" si="3"/>
        <v>853</v>
      </c>
      <c r="E17" s="15">
        <f>D17/D6</f>
        <v>0.05682120969890754</v>
      </c>
      <c r="F17" s="16">
        <v>1</v>
      </c>
      <c r="G17" s="16">
        <v>6</v>
      </c>
      <c r="H17" s="10">
        <f t="shared" si="0"/>
        <v>7</v>
      </c>
      <c r="I17" s="17">
        <f>H17/H6</f>
        <v>0.09090909090909091</v>
      </c>
      <c r="J17" s="12">
        <f t="shared" si="4"/>
        <v>389</v>
      </c>
      <c r="K17" s="12">
        <f t="shared" si="1"/>
        <v>471</v>
      </c>
      <c r="L17" s="12">
        <f t="shared" si="2"/>
        <v>860</v>
      </c>
      <c r="M17" s="18">
        <f>L17/L6</f>
        <v>0.05699516203857114</v>
      </c>
    </row>
    <row r="18" spans="1:13" ht="30" customHeight="1">
      <c r="A18" s="7" t="s">
        <v>20</v>
      </c>
      <c r="B18" s="14">
        <v>579</v>
      </c>
      <c r="C18" s="14">
        <v>657</v>
      </c>
      <c r="D18" s="8">
        <f t="shared" si="3"/>
        <v>1236</v>
      </c>
      <c r="E18" s="15">
        <f>D18/D6</f>
        <v>0.08233413269384493</v>
      </c>
      <c r="F18" s="16">
        <v>0</v>
      </c>
      <c r="G18" s="16">
        <v>4</v>
      </c>
      <c r="H18" s="10">
        <f t="shared" si="0"/>
        <v>4</v>
      </c>
      <c r="I18" s="17">
        <f>H18/H6</f>
        <v>0.05194805194805195</v>
      </c>
      <c r="J18" s="12">
        <f t="shared" si="4"/>
        <v>579</v>
      </c>
      <c r="K18" s="12">
        <f t="shared" si="1"/>
        <v>661</v>
      </c>
      <c r="L18" s="12">
        <f t="shared" si="2"/>
        <v>1240</v>
      </c>
      <c r="M18" s="18">
        <f>L18/L6</f>
        <v>0.08217907084631189</v>
      </c>
    </row>
    <row r="19" spans="1:13" ht="30" customHeight="1">
      <c r="A19" s="7" t="s">
        <v>21</v>
      </c>
      <c r="B19" s="14">
        <v>923</v>
      </c>
      <c r="C19" s="14">
        <v>1016</v>
      </c>
      <c r="D19" s="8">
        <f t="shared" si="3"/>
        <v>1939</v>
      </c>
      <c r="E19" s="15">
        <v>0.129</v>
      </c>
      <c r="F19" s="16">
        <v>1</v>
      </c>
      <c r="G19" s="16">
        <v>3</v>
      </c>
      <c r="H19" s="10">
        <f t="shared" si="0"/>
        <v>4</v>
      </c>
      <c r="I19" s="17">
        <f>H19/H6</f>
        <v>0.05194805194805195</v>
      </c>
      <c r="J19" s="12">
        <f t="shared" si="4"/>
        <v>924</v>
      </c>
      <c r="K19" s="12">
        <f t="shared" si="1"/>
        <v>1019</v>
      </c>
      <c r="L19" s="12">
        <f t="shared" si="2"/>
        <v>1943</v>
      </c>
      <c r="M19" s="18">
        <v>0.131</v>
      </c>
    </row>
    <row r="20" spans="1:13" ht="30" customHeight="1">
      <c r="A20" s="7" t="s">
        <v>22</v>
      </c>
      <c r="B20" s="14">
        <v>782</v>
      </c>
      <c r="C20" s="14">
        <v>744</v>
      </c>
      <c r="D20" s="8">
        <f t="shared" si="3"/>
        <v>1526</v>
      </c>
      <c r="E20" s="15">
        <f>D20/D6</f>
        <v>0.10165201172395417</v>
      </c>
      <c r="F20" s="16">
        <v>3</v>
      </c>
      <c r="G20" s="16">
        <v>2</v>
      </c>
      <c r="H20" s="10">
        <f t="shared" si="0"/>
        <v>5</v>
      </c>
      <c r="I20" s="17">
        <f>H20/H6</f>
        <v>0.06493506493506493</v>
      </c>
      <c r="J20" s="12">
        <f t="shared" si="4"/>
        <v>785</v>
      </c>
      <c r="K20" s="12">
        <f t="shared" si="1"/>
        <v>746</v>
      </c>
      <c r="L20" s="12">
        <f t="shared" si="2"/>
        <v>1531</v>
      </c>
      <c r="M20" s="18">
        <f>L20/L6</f>
        <v>0.10146464311750282</v>
      </c>
    </row>
    <row r="21" spans="1:13" ht="30" customHeight="1">
      <c r="A21" s="7" t="s">
        <v>23</v>
      </c>
      <c r="B21" s="14">
        <v>651</v>
      </c>
      <c r="C21" s="14">
        <v>506</v>
      </c>
      <c r="D21" s="8">
        <f t="shared" si="3"/>
        <v>1157</v>
      </c>
      <c r="E21" s="15">
        <f>D21/D6</f>
        <v>0.0770716759925393</v>
      </c>
      <c r="F21" s="16">
        <v>1</v>
      </c>
      <c r="G21" s="16">
        <v>1</v>
      </c>
      <c r="H21" s="10">
        <f t="shared" si="0"/>
        <v>2</v>
      </c>
      <c r="I21" s="17">
        <f>H21/H6</f>
        <v>0.025974025974025976</v>
      </c>
      <c r="J21" s="12">
        <f t="shared" si="4"/>
        <v>652</v>
      </c>
      <c r="K21" s="12">
        <f t="shared" si="1"/>
        <v>507</v>
      </c>
      <c r="L21" s="12">
        <f t="shared" si="2"/>
        <v>1159</v>
      </c>
      <c r="M21" s="18">
        <f>L21/L6</f>
        <v>0.07681092186360926</v>
      </c>
    </row>
    <row r="22" spans="1:13" ht="30" customHeight="1">
      <c r="A22" s="7" t="s">
        <v>24</v>
      </c>
      <c r="B22" s="14">
        <v>339</v>
      </c>
      <c r="C22" s="14">
        <v>331</v>
      </c>
      <c r="D22" s="8">
        <f t="shared" si="3"/>
        <v>670</v>
      </c>
      <c r="E22" s="15">
        <f>D22/D6</f>
        <v>0.04463096189714895</v>
      </c>
      <c r="F22" s="16">
        <v>0</v>
      </c>
      <c r="G22" s="16">
        <v>0</v>
      </c>
      <c r="H22" s="10">
        <f t="shared" si="0"/>
        <v>0</v>
      </c>
      <c r="I22" s="17">
        <f>H22/H6</f>
        <v>0</v>
      </c>
      <c r="J22" s="12">
        <f t="shared" si="4"/>
        <v>339</v>
      </c>
      <c r="K22" s="12">
        <f t="shared" si="1"/>
        <v>331</v>
      </c>
      <c r="L22" s="12">
        <f t="shared" si="2"/>
        <v>670</v>
      </c>
      <c r="M22" s="18">
        <f>L22/L6</f>
        <v>0.04440320763470078</v>
      </c>
    </row>
    <row r="23" spans="1:13" ht="30" customHeight="1">
      <c r="A23" s="7" t="s">
        <v>25</v>
      </c>
      <c r="B23" s="14">
        <v>207</v>
      </c>
      <c r="C23" s="14">
        <v>302</v>
      </c>
      <c r="D23" s="8">
        <f t="shared" si="3"/>
        <v>509</v>
      </c>
      <c r="E23" s="15">
        <f>D23/D6</f>
        <v>0.033906208366640024</v>
      </c>
      <c r="F23" s="16">
        <v>1</v>
      </c>
      <c r="G23" s="16">
        <v>0</v>
      </c>
      <c r="H23" s="10">
        <f t="shared" si="0"/>
        <v>1</v>
      </c>
      <c r="I23" s="17">
        <f>H23/H6</f>
        <v>0.012987012987012988</v>
      </c>
      <c r="J23" s="12">
        <f t="shared" si="4"/>
        <v>208</v>
      </c>
      <c r="K23" s="12">
        <f t="shared" si="1"/>
        <v>302</v>
      </c>
      <c r="L23" s="12">
        <f t="shared" si="2"/>
        <v>510</v>
      </c>
      <c r="M23" s="18">
        <f>L23/L6</f>
        <v>0.033799456557757304</v>
      </c>
    </row>
    <row r="24" spans="1:13" ht="30" customHeight="1">
      <c r="A24" s="7" t="s">
        <v>26</v>
      </c>
      <c r="B24" s="14">
        <v>111</v>
      </c>
      <c r="C24" s="14">
        <v>253</v>
      </c>
      <c r="D24" s="8">
        <f t="shared" si="3"/>
        <v>364</v>
      </c>
      <c r="E24" s="15">
        <f>D24/D6</f>
        <v>0.0242472688515854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111</v>
      </c>
      <c r="K24" s="12">
        <f t="shared" si="1"/>
        <v>253</v>
      </c>
      <c r="L24" s="12">
        <f t="shared" si="2"/>
        <v>364</v>
      </c>
      <c r="M24" s="18">
        <f>L24/L6</f>
        <v>0.02412353370004639</v>
      </c>
    </row>
    <row r="25" spans="1:13" ht="30" customHeight="1">
      <c r="A25" s="7" t="s">
        <v>27</v>
      </c>
      <c r="B25" s="14">
        <v>37</v>
      </c>
      <c r="C25" s="14">
        <v>114</v>
      </c>
      <c r="D25" s="8">
        <f t="shared" si="3"/>
        <v>151</v>
      </c>
      <c r="E25" s="15">
        <f>D25/D6</f>
        <v>0.010058619770849986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37</v>
      </c>
      <c r="K25" s="12">
        <f t="shared" si="1"/>
        <v>114</v>
      </c>
      <c r="L25" s="12">
        <f t="shared" si="2"/>
        <v>151</v>
      </c>
      <c r="M25" s="18">
        <f>L25/L6</f>
        <v>0.010007290078865399</v>
      </c>
    </row>
    <row r="26" spans="1:13" ht="30" customHeight="1">
      <c r="A26" s="7" t="s">
        <v>28</v>
      </c>
      <c r="B26" s="14">
        <v>11</v>
      </c>
      <c r="C26" s="14">
        <v>26</v>
      </c>
      <c r="D26" s="8">
        <f t="shared" si="3"/>
        <v>37</v>
      </c>
      <c r="E26" s="15">
        <f>D26/D6</f>
        <v>0.002464694910738076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11</v>
      </c>
      <c r="K26" s="12">
        <f t="shared" si="1"/>
        <v>26</v>
      </c>
      <c r="L26" s="12">
        <f t="shared" si="2"/>
        <v>37</v>
      </c>
      <c r="M26" s="18">
        <f>L26/L6</f>
        <v>0.0024521174365431772</v>
      </c>
    </row>
    <row r="27" spans="1:13" ht="30" customHeight="1" thickBot="1">
      <c r="A27" s="19" t="s">
        <v>29</v>
      </c>
      <c r="B27" s="20">
        <v>1</v>
      </c>
      <c r="C27" s="20">
        <v>4</v>
      </c>
      <c r="D27" s="22">
        <f t="shared" si="3"/>
        <v>5</v>
      </c>
      <c r="E27" s="23">
        <f>D27/D6</f>
        <v>0.0003330668798294698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1</v>
      </c>
      <c r="K27" s="26">
        <f t="shared" si="1"/>
        <v>4</v>
      </c>
      <c r="L27" s="26">
        <f t="shared" si="2"/>
        <v>5</v>
      </c>
      <c r="M27" s="27">
        <f>L27/L6</f>
        <v>0.0003313672211544834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I16" sqref="I16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41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31</v>
      </c>
      <c r="C4" s="34"/>
      <c r="D4" s="34"/>
      <c r="E4" s="34"/>
      <c r="F4" s="35" t="s">
        <v>2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7426</v>
      </c>
      <c r="C6" s="8">
        <f>SUM(C7:C27)</f>
        <v>7568</v>
      </c>
      <c r="D6" s="8">
        <f>SUM(B6:C6)</f>
        <v>14994</v>
      </c>
      <c r="E6" s="9">
        <f>SUM(E7:E27)</f>
        <v>1.0008149926637322</v>
      </c>
      <c r="F6" s="10">
        <f>SUM(F7:F27)</f>
        <v>24</v>
      </c>
      <c r="G6" s="10">
        <f>SUM(G7:G27)</f>
        <v>51</v>
      </c>
      <c r="H6" s="10">
        <f aca="true" t="shared" si="0" ref="H6:H27">SUM(F6:G6)</f>
        <v>75</v>
      </c>
      <c r="I6" s="11">
        <f>SUM(I7:I27)</f>
        <v>1.0006666666666666</v>
      </c>
      <c r="J6" s="12">
        <f>SUM(J7:J27)</f>
        <v>7450</v>
      </c>
      <c r="K6" s="12">
        <f aca="true" t="shared" si="1" ref="K6:K27">SUM(C6,G6)</f>
        <v>7619</v>
      </c>
      <c r="L6" s="12">
        <f aca="true" t="shared" si="2" ref="L6:L27">SUM(J6:K6)</f>
        <v>15069</v>
      </c>
      <c r="M6" s="13">
        <v>1</v>
      </c>
    </row>
    <row r="7" spans="1:13" ht="30" customHeight="1">
      <c r="A7" s="7" t="s">
        <v>33</v>
      </c>
      <c r="B7" s="14">
        <v>170</v>
      </c>
      <c r="C7" s="14">
        <v>138</v>
      </c>
      <c r="D7" s="8">
        <f aca="true" t="shared" si="3" ref="D7:D27">B7+C7</f>
        <v>308</v>
      </c>
      <c r="E7" s="15">
        <f>D7/D6</f>
        <v>0.02054154995331466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170</v>
      </c>
      <c r="K7" s="12">
        <f t="shared" si="1"/>
        <v>138</v>
      </c>
      <c r="L7" s="12">
        <f t="shared" si="2"/>
        <v>308</v>
      </c>
      <c r="M7" s="18">
        <f>L7/L6</f>
        <v>0.020439312495852412</v>
      </c>
    </row>
    <row r="8" spans="1:13" ht="30" customHeight="1">
      <c r="A8" s="7" t="s">
        <v>10</v>
      </c>
      <c r="B8" s="14">
        <v>233</v>
      </c>
      <c r="C8" s="14">
        <v>236</v>
      </c>
      <c r="D8" s="8">
        <f t="shared" si="3"/>
        <v>469</v>
      </c>
      <c r="E8" s="15">
        <f>D8/D6</f>
        <v>0.03127917833800187</v>
      </c>
      <c r="F8" s="16">
        <v>1</v>
      </c>
      <c r="G8" s="16">
        <v>1</v>
      </c>
      <c r="H8" s="10">
        <f t="shared" si="0"/>
        <v>2</v>
      </c>
      <c r="I8" s="17">
        <f>H8/H6</f>
        <v>0.02666666666666667</v>
      </c>
      <c r="J8" s="12">
        <f t="shared" si="4"/>
        <v>234</v>
      </c>
      <c r="K8" s="12">
        <f t="shared" si="1"/>
        <v>237</v>
      </c>
      <c r="L8" s="12">
        <f t="shared" si="2"/>
        <v>471</v>
      </c>
      <c r="M8" s="18">
        <f>L8/L6</f>
        <v>0.03125622138164444</v>
      </c>
    </row>
    <row r="9" spans="1:13" ht="30" customHeight="1">
      <c r="A9" s="7" t="s">
        <v>11</v>
      </c>
      <c r="B9" s="14">
        <v>283</v>
      </c>
      <c r="C9" s="14">
        <v>267</v>
      </c>
      <c r="D9" s="8">
        <f t="shared" si="3"/>
        <v>550</v>
      </c>
      <c r="E9" s="15">
        <f>D9/D6</f>
        <v>0.036681339202347604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283</v>
      </c>
      <c r="K9" s="12">
        <f t="shared" si="1"/>
        <v>267</v>
      </c>
      <c r="L9" s="12">
        <f t="shared" si="2"/>
        <v>550</v>
      </c>
      <c r="M9" s="18">
        <f>L9/L6</f>
        <v>0.03649877231402217</v>
      </c>
    </row>
    <row r="10" spans="1:13" ht="30" customHeight="1">
      <c r="A10" s="7" t="s">
        <v>12</v>
      </c>
      <c r="B10" s="14">
        <v>289</v>
      </c>
      <c r="C10" s="14">
        <v>313</v>
      </c>
      <c r="D10" s="8">
        <f t="shared" si="3"/>
        <v>602</v>
      </c>
      <c r="E10" s="15">
        <f>D10/D6</f>
        <v>0.040149393090569564</v>
      </c>
      <c r="F10" s="16">
        <v>0</v>
      </c>
      <c r="G10" s="16">
        <v>0</v>
      </c>
      <c r="H10" s="10">
        <f t="shared" si="0"/>
        <v>0</v>
      </c>
      <c r="I10" s="17">
        <f>H10/H6</f>
        <v>0</v>
      </c>
      <c r="J10" s="12">
        <f t="shared" si="4"/>
        <v>289</v>
      </c>
      <c r="K10" s="12">
        <f t="shared" si="1"/>
        <v>313</v>
      </c>
      <c r="L10" s="12">
        <f t="shared" si="2"/>
        <v>602</v>
      </c>
      <c r="M10" s="18">
        <f>L10/L6</f>
        <v>0.039949565332802445</v>
      </c>
    </row>
    <row r="11" spans="1:13" ht="30" customHeight="1">
      <c r="A11" s="7" t="s">
        <v>34</v>
      </c>
      <c r="B11" s="14">
        <v>385</v>
      </c>
      <c r="C11" s="14">
        <v>360</v>
      </c>
      <c r="D11" s="8">
        <f t="shared" si="3"/>
        <v>745</v>
      </c>
      <c r="E11" s="15">
        <f>D11/D6</f>
        <v>0.04968654128317994</v>
      </c>
      <c r="F11" s="16">
        <v>4</v>
      </c>
      <c r="G11" s="16">
        <v>3</v>
      </c>
      <c r="H11" s="10">
        <f t="shared" si="0"/>
        <v>7</v>
      </c>
      <c r="I11" s="17">
        <f>H11/H6</f>
        <v>0.09333333333333334</v>
      </c>
      <c r="J11" s="12">
        <f t="shared" si="4"/>
        <v>389</v>
      </c>
      <c r="K11" s="12">
        <f t="shared" si="1"/>
        <v>363</v>
      </c>
      <c r="L11" s="12">
        <f t="shared" si="2"/>
        <v>752</v>
      </c>
      <c r="M11" s="18">
        <f>L11/L6</f>
        <v>0.049903775963899395</v>
      </c>
    </row>
    <row r="12" spans="1:13" ht="30" customHeight="1">
      <c r="A12" s="7" t="s">
        <v>14</v>
      </c>
      <c r="B12" s="14">
        <v>337</v>
      </c>
      <c r="C12" s="14">
        <v>322</v>
      </c>
      <c r="D12" s="8">
        <f t="shared" si="3"/>
        <v>659</v>
      </c>
      <c r="E12" s="15">
        <f>D12/D6</f>
        <v>0.043950913698812856</v>
      </c>
      <c r="F12" s="16">
        <v>2</v>
      </c>
      <c r="G12" s="16">
        <v>1</v>
      </c>
      <c r="H12" s="10">
        <f t="shared" si="0"/>
        <v>3</v>
      </c>
      <c r="I12" s="17">
        <f>H12/H6</f>
        <v>0.04</v>
      </c>
      <c r="J12" s="12">
        <f t="shared" si="4"/>
        <v>339</v>
      </c>
      <c r="K12" s="12">
        <f t="shared" si="1"/>
        <v>323</v>
      </c>
      <c r="L12" s="12">
        <f t="shared" si="2"/>
        <v>662</v>
      </c>
      <c r="M12" s="18">
        <f>L12/L6</f>
        <v>0.04393124958524122</v>
      </c>
    </row>
    <row r="13" spans="1:13" ht="30" customHeight="1">
      <c r="A13" s="7" t="s">
        <v>15</v>
      </c>
      <c r="B13" s="14">
        <v>401</v>
      </c>
      <c r="C13" s="14">
        <v>346</v>
      </c>
      <c r="D13" s="8">
        <f t="shared" si="3"/>
        <v>747</v>
      </c>
      <c r="E13" s="15">
        <f>D13/D6</f>
        <v>0.04981992797118848</v>
      </c>
      <c r="F13" s="16">
        <v>5</v>
      </c>
      <c r="G13" s="16">
        <v>6</v>
      </c>
      <c r="H13" s="10">
        <f t="shared" si="0"/>
        <v>11</v>
      </c>
      <c r="I13" s="17">
        <v>0.147</v>
      </c>
      <c r="J13" s="12">
        <f t="shared" si="4"/>
        <v>406</v>
      </c>
      <c r="K13" s="12">
        <f t="shared" si="1"/>
        <v>352</v>
      </c>
      <c r="L13" s="12">
        <f t="shared" si="2"/>
        <v>758</v>
      </c>
      <c r="M13" s="18">
        <f>L13/L6</f>
        <v>0.050301944389143274</v>
      </c>
    </row>
    <row r="14" spans="1:13" ht="30" customHeight="1">
      <c r="A14" s="7" t="s">
        <v>16</v>
      </c>
      <c r="B14" s="14">
        <v>505</v>
      </c>
      <c r="C14" s="14">
        <v>430</v>
      </c>
      <c r="D14" s="8">
        <f t="shared" si="3"/>
        <v>935</v>
      </c>
      <c r="E14" s="15">
        <f>D14/D6</f>
        <v>0.06235827664399093</v>
      </c>
      <c r="F14" s="16">
        <v>1</v>
      </c>
      <c r="G14" s="16">
        <v>3</v>
      </c>
      <c r="H14" s="10">
        <f t="shared" si="0"/>
        <v>4</v>
      </c>
      <c r="I14" s="17">
        <f>H14/H6</f>
        <v>0.05333333333333334</v>
      </c>
      <c r="J14" s="12">
        <f t="shared" si="4"/>
        <v>506</v>
      </c>
      <c r="K14" s="12">
        <f t="shared" si="1"/>
        <v>433</v>
      </c>
      <c r="L14" s="12">
        <f t="shared" si="2"/>
        <v>939</v>
      </c>
      <c r="M14" s="18">
        <f>L14/L6</f>
        <v>0.062313358550666935</v>
      </c>
    </row>
    <row r="15" spans="1:13" ht="30" customHeight="1">
      <c r="A15" s="7" t="s">
        <v>35</v>
      </c>
      <c r="B15" s="14">
        <v>437</v>
      </c>
      <c r="C15" s="14">
        <v>390</v>
      </c>
      <c r="D15" s="8">
        <f t="shared" si="3"/>
        <v>827</v>
      </c>
      <c r="E15" s="15">
        <f>D15/D6</f>
        <v>0.055155395491529945</v>
      </c>
      <c r="F15" s="16">
        <v>4</v>
      </c>
      <c r="G15" s="16">
        <v>7</v>
      </c>
      <c r="H15" s="10">
        <f t="shared" si="0"/>
        <v>11</v>
      </c>
      <c r="I15" s="17">
        <f>H15/H6</f>
        <v>0.14666666666666667</v>
      </c>
      <c r="J15" s="12">
        <f t="shared" si="4"/>
        <v>441</v>
      </c>
      <c r="K15" s="12">
        <f t="shared" si="1"/>
        <v>397</v>
      </c>
      <c r="L15" s="12">
        <f t="shared" si="2"/>
        <v>838</v>
      </c>
      <c r="M15" s="18">
        <f>L15/L6</f>
        <v>0.05561085672572832</v>
      </c>
    </row>
    <row r="16" spans="1:13" ht="30" customHeight="1">
      <c r="A16" s="7" t="s">
        <v>18</v>
      </c>
      <c r="B16" s="14">
        <v>353</v>
      </c>
      <c r="C16" s="14">
        <v>341</v>
      </c>
      <c r="D16" s="8">
        <f t="shared" si="3"/>
        <v>694</v>
      </c>
      <c r="E16" s="15">
        <f>D16/D6</f>
        <v>0.046285180738962255</v>
      </c>
      <c r="F16" s="16">
        <v>0</v>
      </c>
      <c r="G16" s="16">
        <v>14</v>
      </c>
      <c r="H16" s="10">
        <f t="shared" si="0"/>
        <v>14</v>
      </c>
      <c r="I16" s="17">
        <v>0.187</v>
      </c>
      <c r="J16" s="12">
        <f t="shared" si="4"/>
        <v>353</v>
      </c>
      <c r="K16" s="12">
        <f t="shared" si="1"/>
        <v>355</v>
      </c>
      <c r="L16" s="12">
        <f t="shared" si="2"/>
        <v>708</v>
      </c>
      <c r="M16" s="18">
        <f>L16/L6</f>
        <v>0.04698387417877762</v>
      </c>
    </row>
    <row r="17" spans="1:13" ht="30" customHeight="1">
      <c r="A17" s="7" t="s">
        <v>19</v>
      </c>
      <c r="B17" s="14">
        <v>392</v>
      </c>
      <c r="C17" s="14">
        <v>464</v>
      </c>
      <c r="D17" s="8">
        <f t="shared" si="3"/>
        <v>856</v>
      </c>
      <c r="E17" s="15">
        <f>D17/D6</f>
        <v>0.05708950246765373</v>
      </c>
      <c r="F17" s="16">
        <v>1</v>
      </c>
      <c r="G17" s="16">
        <v>6</v>
      </c>
      <c r="H17" s="10">
        <f t="shared" si="0"/>
        <v>7</v>
      </c>
      <c r="I17" s="17">
        <f>H17/H6</f>
        <v>0.09333333333333334</v>
      </c>
      <c r="J17" s="12">
        <f t="shared" si="4"/>
        <v>393</v>
      </c>
      <c r="K17" s="12">
        <f t="shared" si="1"/>
        <v>470</v>
      </c>
      <c r="L17" s="12">
        <f t="shared" si="2"/>
        <v>863</v>
      </c>
      <c r="M17" s="18">
        <f>L17/L6</f>
        <v>0.05726989183091114</v>
      </c>
    </row>
    <row r="18" spans="1:13" ht="30" customHeight="1">
      <c r="A18" s="7" t="s">
        <v>20</v>
      </c>
      <c r="B18" s="14">
        <v>574</v>
      </c>
      <c r="C18" s="14">
        <v>652</v>
      </c>
      <c r="D18" s="8">
        <f t="shared" si="3"/>
        <v>1226</v>
      </c>
      <c r="E18" s="15">
        <f>D18/D6</f>
        <v>0.08176603974923302</v>
      </c>
      <c r="F18" s="16">
        <v>0</v>
      </c>
      <c r="G18" s="16">
        <v>4</v>
      </c>
      <c r="H18" s="10">
        <f t="shared" si="0"/>
        <v>4</v>
      </c>
      <c r="I18" s="17">
        <f>H18/H6</f>
        <v>0.05333333333333334</v>
      </c>
      <c r="J18" s="12">
        <f t="shared" si="4"/>
        <v>574</v>
      </c>
      <c r="K18" s="12">
        <f t="shared" si="1"/>
        <v>656</v>
      </c>
      <c r="L18" s="12">
        <f t="shared" si="2"/>
        <v>1230</v>
      </c>
      <c r="M18" s="18">
        <f>L18/L6</f>
        <v>0.08162452717499502</v>
      </c>
    </row>
    <row r="19" spans="1:13" ht="30" customHeight="1">
      <c r="A19" s="7" t="s">
        <v>21</v>
      </c>
      <c r="B19" s="14">
        <v>924</v>
      </c>
      <c r="C19" s="14">
        <v>1013</v>
      </c>
      <c r="D19" s="8">
        <f t="shared" si="3"/>
        <v>1937</v>
      </c>
      <c r="E19" s="15">
        <v>0.13</v>
      </c>
      <c r="F19" s="16">
        <v>1</v>
      </c>
      <c r="G19" s="16">
        <v>3</v>
      </c>
      <c r="H19" s="10">
        <f t="shared" si="0"/>
        <v>4</v>
      </c>
      <c r="I19" s="17">
        <f>H19/H6</f>
        <v>0.05333333333333334</v>
      </c>
      <c r="J19" s="12">
        <f t="shared" si="4"/>
        <v>925</v>
      </c>
      <c r="K19" s="12">
        <f t="shared" si="1"/>
        <v>1016</v>
      </c>
      <c r="L19" s="12">
        <f t="shared" si="2"/>
        <v>1941</v>
      </c>
      <c r="M19" s="18">
        <v>0.131</v>
      </c>
    </row>
    <row r="20" spans="1:13" ht="30" customHeight="1">
      <c r="A20" s="7" t="s">
        <v>22</v>
      </c>
      <c r="B20" s="14">
        <v>775</v>
      </c>
      <c r="C20" s="14">
        <v>755</v>
      </c>
      <c r="D20" s="8">
        <f t="shared" si="3"/>
        <v>1530</v>
      </c>
      <c r="E20" s="15">
        <f>D20/D6</f>
        <v>0.10204081632653061</v>
      </c>
      <c r="F20" s="16">
        <v>3</v>
      </c>
      <c r="G20" s="16">
        <v>2</v>
      </c>
      <c r="H20" s="10">
        <f t="shared" si="0"/>
        <v>5</v>
      </c>
      <c r="I20" s="17">
        <f>H20/H6</f>
        <v>0.06666666666666667</v>
      </c>
      <c r="J20" s="12">
        <f t="shared" si="4"/>
        <v>778</v>
      </c>
      <c r="K20" s="12">
        <f t="shared" si="1"/>
        <v>757</v>
      </c>
      <c r="L20" s="12">
        <f t="shared" si="2"/>
        <v>1535</v>
      </c>
      <c r="M20" s="18">
        <f>L20/L6</f>
        <v>0.1018647554582255</v>
      </c>
    </row>
    <row r="21" spans="1:13" ht="30" customHeight="1">
      <c r="A21" s="7" t="s">
        <v>23</v>
      </c>
      <c r="B21" s="14">
        <v>655</v>
      </c>
      <c r="C21" s="14">
        <v>508</v>
      </c>
      <c r="D21" s="8">
        <f t="shared" si="3"/>
        <v>1163</v>
      </c>
      <c r="E21" s="15">
        <f>D21/D6</f>
        <v>0.07756435907696412</v>
      </c>
      <c r="F21" s="16">
        <v>1</v>
      </c>
      <c r="G21" s="16">
        <v>1</v>
      </c>
      <c r="H21" s="10">
        <f t="shared" si="0"/>
        <v>2</v>
      </c>
      <c r="I21" s="17">
        <f>H21/H6</f>
        <v>0.02666666666666667</v>
      </c>
      <c r="J21" s="12">
        <f t="shared" si="4"/>
        <v>656</v>
      </c>
      <c r="K21" s="12">
        <f t="shared" si="1"/>
        <v>509</v>
      </c>
      <c r="L21" s="12">
        <f t="shared" si="2"/>
        <v>1165</v>
      </c>
      <c r="M21" s="18">
        <f>L21/L6</f>
        <v>0.07731103590151968</v>
      </c>
    </row>
    <row r="22" spans="1:13" ht="30" customHeight="1">
      <c r="A22" s="7" t="s">
        <v>24</v>
      </c>
      <c r="B22" s="14">
        <v>344</v>
      </c>
      <c r="C22" s="14">
        <v>335</v>
      </c>
      <c r="D22" s="8">
        <f t="shared" si="3"/>
        <v>679</v>
      </c>
      <c r="E22" s="15">
        <f>D22/D6</f>
        <v>0.045284780578898225</v>
      </c>
      <c r="F22" s="16">
        <v>0</v>
      </c>
      <c r="G22" s="16">
        <v>0</v>
      </c>
      <c r="H22" s="10">
        <f t="shared" si="0"/>
        <v>0</v>
      </c>
      <c r="I22" s="17">
        <f>H22/H6</f>
        <v>0</v>
      </c>
      <c r="J22" s="12">
        <f t="shared" si="4"/>
        <v>344</v>
      </c>
      <c r="K22" s="12">
        <f t="shared" si="1"/>
        <v>335</v>
      </c>
      <c r="L22" s="12">
        <f t="shared" si="2"/>
        <v>679</v>
      </c>
      <c r="M22" s="18">
        <f>L22/L6</f>
        <v>0.045059393456765545</v>
      </c>
    </row>
    <row r="23" spans="1:13" ht="30" customHeight="1">
      <c r="A23" s="7" t="s">
        <v>25</v>
      </c>
      <c r="B23" s="14">
        <v>208</v>
      </c>
      <c r="C23" s="14">
        <v>299</v>
      </c>
      <c r="D23" s="8">
        <f t="shared" si="3"/>
        <v>507</v>
      </c>
      <c r="E23" s="15">
        <f>D23/D6</f>
        <v>0.033813525410164066</v>
      </c>
      <c r="F23" s="16">
        <v>1</v>
      </c>
      <c r="G23" s="16">
        <v>0</v>
      </c>
      <c r="H23" s="10">
        <f t="shared" si="0"/>
        <v>1</v>
      </c>
      <c r="I23" s="17">
        <f>H23/H6</f>
        <v>0.013333333333333334</v>
      </c>
      <c r="J23" s="12">
        <f t="shared" si="4"/>
        <v>209</v>
      </c>
      <c r="K23" s="12">
        <f t="shared" si="1"/>
        <v>299</v>
      </c>
      <c r="L23" s="12">
        <f t="shared" si="2"/>
        <v>508</v>
      </c>
      <c r="M23" s="18">
        <f>L23/L6</f>
        <v>0.033711593337315014</v>
      </c>
    </row>
    <row r="24" spans="1:13" ht="30" customHeight="1">
      <c r="A24" s="7" t="s">
        <v>26</v>
      </c>
      <c r="B24" s="14">
        <v>111</v>
      </c>
      <c r="C24" s="14">
        <v>254</v>
      </c>
      <c r="D24" s="8">
        <f t="shared" si="3"/>
        <v>365</v>
      </c>
      <c r="E24" s="15">
        <f>D24/D6</f>
        <v>0.024343070561557958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111</v>
      </c>
      <c r="K24" s="12">
        <f t="shared" si="1"/>
        <v>254</v>
      </c>
      <c r="L24" s="12">
        <f t="shared" si="2"/>
        <v>365</v>
      </c>
      <c r="M24" s="18">
        <f>L24/L6</f>
        <v>0.024221912535669254</v>
      </c>
    </row>
    <row r="25" spans="1:13" ht="30" customHeight="1">
      <c r="A25" s="7" t="s">
        <v>27</v>
      </c>
      <c r="B25" s="14">
        <v>38</v>
      </c>
      <c r="C25" s="14">
        <v>119</v>
      </c>
      <c r="D25" s="8">
        <f t="shared" si="3"/>
        <v>157</v>
      </c>
      <c r="E25" s="15">
        <f>D25/D6</f>
        <v>0.010470855008670135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38</v>
      </c>
      <c r="K25" s="12">
        <f t="shared" si="1"/>
        <v>119</v>
      </c>
      <c r="L25" s="12">
        <f t="shared" si="2"/>
        <v>157</v>
      </c>
      <c r="M25" s="18">
        <f>L25/L6</f>
        <v>0.010418740460548146</v>
      </c>
    </row>
    <row r="26" spans="1:13" ht="30" customHeight="1">
      <c r="A26" s="7" t="s">
        <v>28</v>
      </c>
      <c r="B26" s="14">
        <v>11</v>
      </c>
      <c r="C26" s="14">
        <v>22</v>
      </c>
      <c r="D26" s="8">
        <f t="shared" si="3"/>
        <v>33</v>
      </c>
      <c r="E26" s="15">
        <f>D26/D6</f>
        <v>0.0022008803521408565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11</v>
      </c>
      <c r="K26" s="12">
        <f t="shared" si="1"/>
        <v>22</v>
      </c>
      <c r="L26" s="12">
        <f t="shared" si="2"/>
        <v>33</v>
      </c>
      <c r="M26" s="18">
        <f>L26/L6</f>
        <v>0.00218992633884133</v>
      </c>
    </row>
    <row r="27" spans="1:13" ht="30" customHeight="1" thickBot="1">
      <c r="A27" s="19" t="s">
        <v>29</v>
      </c>
      <c r="B27" s="20">
        <v>1</v>
      </c>
      <c r="C27" s="20">
        <v>4</v>
      </c>
      <c r="D27" s="22">
        <f t="shared" si="3"/>
        <v>5</v>
      </c>
      <c r="E27" s="23">
        <f>D27/D6</f>
        <v>0.00033346672002134185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1</v>
      </c>
      <c r="K27" s="26">
        <f t="shared" si="1"/>
        <v>4</v>
      </c>
      <c r="L27" s="26">
        <f t="shared" si="2"/>
        <v>5</v>
      </c>
      <c r="M27" s="27">
        <f>L27/L6</f>
        <v>0.0003318070210365651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M19" sqref="M19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42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43</v>
      </c>
      <c r="C4" s="34"/>
      <c r="D4" s="34"/>
      <c r="E4" s="34"/>
      <c r="F4" s="35" t="s">
        <v>44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7414</v>
      </c>
      <c r="C6" s="8">
        <f>SUM(C7:C27)</f>
        <v>7549</v>
      </c>
      <c r="D6" s="8">
        <f>SUM(B6:C6)</f>
        <v>14963</v>
      </c>
      <c r="E6" s="9">
        <f>SUM(E7:E27)</f>
        <v>0.9998839804851967</v>
      </c>
      <c r="F6" s="10">
        <f>SUM(F7:F27)</f>
        <v>23</v>
      </c>
      <c r="G6" s="10">
        <f>SUM(G7:G27)</f>
        <v>50</v>
      </c>
      <c r="H6" s="10">
        <f aca="true" t="shared" si="0" ref="H6:H27">SUM(F6:G6)</f>
        <v>73</v>
      </c>
      <c r="I6" s="11">
        <f>SUM(I7:I27)</f>
        <v>1.0012328767123286</v>
      </c>
      <c r="J6" s="12">
        <f>SUM(J7:J27)</f>
        <v>7437</v>
      </c>
      <c r="K6" s="12">
        <f aca="true" t="shared" si="1" ref="K6:K27">SUM(C6,G6)</f>
        <v>7599</v>
      </c>
      <c r="L6" s="12">
        <f aca="true" t="shared" si="2" ref="L6:L27">SUM(J6:K6)</f>
        <v>15036</v>
      </c>
      <c r="M6" s="13">
        <v>1</v>
      </c>
    </row>
    <row r="7" spans="1:13" ht="30" customHeight="1">
      <c r="A7" s="7" t="s">
        <v>33</v>
      </c>
      <c r="B7" s="14">
        <v>173</v>
      </c>
      <c r="C7" s="14">
        <v>137</v>
      </c>
      <c r="D7" s="8">
        <f aca="true" t="shared" si="3" ref="D7:D27">B7+C7</f>
        <v>310</v>
      </c>
      <c r="E7" s="15">
        <f>D7/D6</f>
        <v>0.02071777050056807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173</v>
      </c>
      <c r="K7" s="12">
        <f t="shared" si="1"/>
        <v>137</v>
      </c>
      <c r="L7" s="12">
        <f t="shared" si="2"/>
        <v>310</v>
      </c>
      <c r="M7" s="18">
        <f>L7/L6</f>
        <v>0.020617185421654697</v>
      </c>
    </row>
    <row r="8" spans="1:13" ht="30" customHeight="1">
      <c r="A8" s="7" t="s">
        <v>10</v>
      </c>
      <c r="B8" s="14">
        <v>231</v>
      </c>
      <c r="C8" s="14">
        <v>241</v>
      </c>
      <c r="D8" s="8">
        <f t="shared" si="3"/>
        <v>472</v>
      </c>
      <c r="E8" s="15">
        <f>D8/D6</f>
        <v>0.03154447637505848</v>
      </c>
      <c r="F8" s="16">
        <v>1</v>
      </c>
      <c r="G8" s="16">
        <v>1</v>
      </c>
      <c r="H8" s="10">
        <f t="shared" si="0"/>
        <v>2</v>
      </c>
      <c r="I8" s="17">
        <f>H8/H6</f>
        <v>0.0273972602739726</v>
      </c>
      <c r="J8" s="12">
        <f t="shared" si="4"/>
        <v>232</v>
      </c>
      <c r="K8" s="12">
        <f t="shared" si="1"/>
        <v>242</v>
      </c>
      <c r="L8" s="12">
        <f t="shared" si="2"/>
        <v>474</v>
      </c>
      <c r="M8" s="18">
        <f>L8/L6</f>
        <v>0.031524341580207504</v>
      </c>
    </row>
    <row r="9" spans="1:13" ht="30" customHeight="1">
      <c r="A9" s="7" t="s">
        <v>11</v>
      </c>
      <c r="B9" s="14">
        <v>281</v>
      </c>
      <c r="C9" s="14">
        <v>263</v>
      </c>
      <c r="D9" s="8">
        <f t="shared" si="3"/>
        <v>544</v>
      </c>
      <c r="E9" s="15">
        <f>D9/D6</f>
        <v>0.03635634565260977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281</v>
      </c>
      <c r="K9" s="12">
        <f t="shared" si="1"/>
        <v>263</v>
      </c>
      <c r="L9" s="12">
        <f t="shared" si="2"/>
        <v>544</v>
      </c>
      <c r="M9" s="18">
        <f>L9/L6</f>
        <v>0.036179835062516624</v>
      </c>
    </row>
    <row r="10" spans="1:13" ht="30" customHeight="1">
      <c r="A10" s="7" t="s">
        <v>12</v>
      </c>
      <c r="B10" s="14">
        <v>292</v>
      </c>
      <c r="C10" s="14">
        <v>311</v>
      </c>
      <c r="D10" s="8">
        <f t="shared" si="3"/>
        <v>603</v>
      </c>
      <c r="E10" s="15">
        <f>D10/D6</f>
        <v>0.04029940519949208</v>
      </c>
      <c r="F10" s="16">
        <v>0</v>
      </c>
      <c r="G10" s="16">
        <v>0</v>
      </c>
      <c r="H10" s="10">
        <f t="shared" si="0"/>
        <v>0</v>
      </c>
      <c r="I10" s="17">
        <f>H10/H6</f>
        <v>0</v>
      </c>
      <c r="J10" s="12">
        <f t="shared" si="4"/>
        <v>292</v>
      </c>
      <c r="K10" s="12">
        <f t="shared" si="1"/>
        <v>311</v>
      </c>
      <c r="L10" s="12">
        <f t="shared" si="2"/>
        <v>603</v>
      </c>
      <c r="M10" s="18">
        <f>L10/L6</f>
        <v>0.04010375099760575</v>
      </c>
    </row>
    <row r="11" spans="1:13" ht="30" customHeight="1">
      <c r="A11" s="7" t="s">
        <v>34</v>
      </c>
      <c r="B11" s="14">
        <v>375</v>
      </c>
      <c r="C11" s="14">
        <v>355</v>
      </c>
      <c r="D11" s="8">
        <f t="shared" si="3"/>
        <v>730</v>
      </c>
      <c r="E11" s="15">
        <f>D11/D6</f>
        <v>0.048787007952950615</v>
      </c>
      <c r="F11" s="16">
        <v>3</v>
      </c>
      <c r="G11" s="16">
        <v>3</v>
      </c>
      <c r="H11" s="10">
        <f t="shared" si="0"/>
        <v>6</v>
      </c>
      <c r="I11" s="17">
        <f>H11/H6</f>
        <v>0.0821917808219178</v>
      </c>
      <c r="J11" s="12">
        <f t="shared" si="4"/>
        <v>378</v>
      </c>
      <c r="K11" s="12">
        <f t="shared" si="1"/>
        <v>358</v>
      </c>
      <c r="L11" s="12">
        <f t="shared" si="2"/>
        <v>736</v>
      </c>
      <c r="M11" s="18">
        <f>L11/L6</f>
        <v>0.04894918861399308</v>
      </c>
    </row>
    <row r="12" spans="1:13" ht="30" customHeight="1">
      <c r="A12" s="7" t="s">
        <v>14</v>
      </c>
      <c r="B12" s="14">
        <v>340</v>
      </c>
      <c r="C12" s="14">
        <v>325</v>
      </c>
      <c r="D12" s="8">
        <f t="shared" si="3"/>
        <v>665</v>
      </c>
      <c r="E12" s="15">
        <f>D12/D6</f>
        <v>0.04444295929960569</v>
      </c>
      <c r="F12" s="16">
        <v>2</v>
      </c>
      <c r="G12" s="16">
        <v>1</v>
      </c>
      <c r="H12" s="10">
        <f t="shared" si="0"/>
        <v>3</v>
      </c>
      <c r="I12" s="17">
        <f>H12/H6</f>
        <v>0.0410958904109589</v>
      </c>
      <c r="J12" s="12">
        <f t="shared" si="4"/>
        <v>342</v>
      </c>
      <c r="K12" s="12">
        <f t="shared" si="1"/>
        <v>326</v>
      </c>
      <c r="L12" s="12">
        <f t="shared" si="2"/>
        <v>668</v>
      </c>
      <c r="M12" s="18">
        <f>L12/L6</f>
        <v>0.0444267092311785</v>
      </c>
    </row>
    <row r="13" spans="1:13" ht="30" customHeight="1">
      <c r="A13" s="7" t="s">
        <v>15</v>
      </c>
      <c r="B13" s="14">
        <v>399</v>
      </c>
      <c r="C13" s="14">
        <v>342</v>
      </c>
      <c r="D13" s="8">
        <f t="shared" si="3"/>
        <v>741</v>
      </c>
      <c r="E13" s="15">
        <f>D13/D6</f>
        <v>0.04952215464813206</v>
      </c>
      <c r="F13" s="16">
        <v>5</v>
      </c>
      <c r="G13" s="16">
        <v>5</v>
      </c>
      <c r="H13" s="10">
        <f t="shared" si="0"/>
        <v>10</v>
      </c>
      <c r="I13" s="17">
        <v>0.137</v>
      </c>
      <c r="J13" s="12">
        <f t="shared" si="4"/>
        <v>404</v>
      </c>
      <c r="K13" s="12">
        <f t="shared" si="1"/>
        <v>347</v>
      </c>
      <c r="L13" s="12">
        <f t="shared" si="2"/>
        <v>751</v>
      </c>
      <c r="M13" s="18">
        <f>L13/L6</f>
        <v>0.04994679436020218</v>
      </c>
    </row>
    <row r="14" spans="1:13" ht="30" customHeight="1">
      <c r="A14" s="7" t="s">
        <v>16</v>
      </c>
      <c r="B14" s="14">
        <v>497</v>
      </c>
      <c r="C14" s="14">
        <v>422</v>
      </c>
      <c r="D14" s="8">
        <f t="shared" si="3"/>
        <v>919</v>
      </c>
      <c r="E14" s="15">
        <f>D14/D6</f>
        <v>0.061418164806522756</v>
      </c>
      <c r="F14" s="16">
        <v>1</v>
      </c>
      <c r="G14" s="16">
        <v>3</v>
      </c>
      <c r="H14" s="10">
        <f t="shared" si="0"/>
        <v>4</v>
      </c>
      <c r="I14" s="17">
        <f>H14/H6</f>
        <v>0.0547945205479452</v>
      </c>
      <c r="J14" s="12">
        <f t="shared" si="4"/>
        <v>498</v>
      </c>
      <c r="K14" s="12">
        <f t="shared" si="1"/>
        <v>425</v>
      </c>
      <c r="L14" s="12">
        <f t="shared" si="2"/>
        <v>923</v>
      </c>
      <c r="M14" s="18">
        <f>L14/L6</f>
        <v>0.061386006916733175</v>
      </c>
    </row>
    <row r="15" spans="1:13" ht="30" customHeight="1">
      <c r="A15" s="7" t="s">
        <v>35</v>
      </c>
      <c r="B15" s="14">
        <v>437</v>
      </c>
      <c r="C15" s="14">
        <v>389</v>
      </c>
      <c r="D15" s="8">
        <f t="shared" si="3"/>
        <v>826</v>
      </c>
      <c r="E15" s="15">
        <f>D15/D6</f>
        <v>0.05520283365635233</v>
      </c>
      <c r="F15" s="16">
        <v>4</v>
      </c>
      <c r="G15" s="16">
        <v>7</v>
      </c>
      <c r="H15" s="10">
        <f t="shared" si="0"/>
        <v>11</v>
      </c>
      <c r="I15" s="17">
        <f>H15/H6</f>
        <v>0.1506849315068493</v>
      </c>
      <c r="J15" s="12">
        <f t="shared" si="4"/>
        <v>441</v>
      </c>
      <c r="K15" s="12">
        <f t="shared" si="1"/>
        <v>396</v>
      </c>
      <c r="L15" s="12">
        <f t="shared" si="2"/>
        <v>837</v>
      </c>
      <c r="M15" s="18">
        <f>L15/L6</f>
        <v>0.05566640063846768</v>
      </c>
    </row>
    <row r="16" spans="1:13" ht="30" customHeight="1">
      <c r="A16" s="7" t="s">
        <v>18</v>
      </c>
      <c r="B16" s="14">
        <v>356</v>
      </c>
      <c r="C16" s="14">
        <v>340</v>
      </c>
      <c r="D16" s="8">
        <f t="shared" si="3"/>
        <v>696</v>
      </c>
      <c r="E16" s="15">
        <f>D16/D6</f>
        <v>0.0465147363496625</v>
      </c>
      <c r="F16" s="16">
        <v>0</v>
      </c>
      <c r="G16" s="16">
        <v>14</v>
      </c>
      <c r="H16" s="10">
        <f t="shared" si="0"/>
        <v>14</v>
      </c>
      <c r="I16" s="17">
        <v>0.193</v>
      </c>
      <c r="J16" s="12">
        <f t="shared" si="4"/>
        <v>356</v>
      </c>
      <c r="K16" s="12">
        <f t="shared" si="1"/>
        <v>354</v>
      </c>
      <c r="L16" s="12">
        <f t="shared" si="2"/>
        <v>710</v>
      </c>
      <c r="M16" s="18">
        <f>L16/L6</f>
        <v>0.04722000532056398</v>
      </c>
    </row>
    <row r="17" spans="1:13" ht="30" customHeight="1">
      <c r="A17" s="7" t="s">
        <v>19</v>
      </c>
      <c r="B17" s="14">
        <v>388</v>
      </c>
      <c r="C17" s="14">
        <v>461</v>
      </c>
      <c r="D17" s="8">
        <f t="shared" si="3"/>
        <v>849</v>
      </c>
      <c r="E17" s="15">
        <f>D17/D6</f>
        <v>0.056739958564459</v>
      </c>
      <c r="F17" s="16">
        <v>1</v>
      </c>
      <c r="G17" s="16">
        <v>6</v>
      </c>
      <c r="H17" s="10">
        <f t="shared" si="0"/>
        <v>7</v>
      </c>
      <c r="I17" s="17">
        <f>H17/H6</f>
        <v>0.0958904109589041</v>
      </c>
      <c r="J17" s="12">
        <f t="shared" si="4"/>
        <v>389</v>
      </c>
      <c r="K17" s="12">
        <f t="shared" si="1"/>
        <v>467</v>
      </c>
      <c r="L17" s="12">
        <f t="shared" si="2"/>
        <v>856</v>
      </c>
      <c r="M17" s="18">
        <f>L17/L6</f>
        <v>0.05693003458366587</v>
      </c>
    </row>
    <row r="18" spans="1:13" ht="30" customHeight="1">
      <c r="A18" s="7" t="s">
        <v>20</v>
      </c>
      <c r="B18" s="14">
        <v>573</v>
      </c>
      <c r="C18" s="14">
        <v>647</v>
      </c>
      <c r="D18" s="8">
        <f t="shared" si="3"/>
        <v>1220</v>
      </c>
      <c r="E18" s="15">
        <f>D18/D6</f>
        <v>0.08153445164739691</v>
      </c>
      <c r="F18" s="16">
        <v>0</v>
      </c>
      <c r="G18" s="16">
        <v>3</v>
      </c>
      <c r="H18" s="10">
        <f t="shared" si="0"/>
        <v>3</v>
      </c>
      <c r="I18" s="17">
        <f>H18/H6</f>
        <v>0.0410958904109589</v>
      </c>
      <c r="J18" s="12">
        <f t="shared" si="4"/>
        <v>573</v>
      </c>
      <c r="K18" s="12">
        <f t="shared" si="1"/>
        <v>650</v>
      </c>
      <c r="L18" s="12">
        <f t="shared" si="2"/>
        <v>1223</v>
      </c>
      <c r="M18" s="18">
        <f>L18/L6</f>
        <v>0.08133812184091514</v>
      </c>
    </row>
    <row r="19" spans="1:13" ht="30" customHeight="1">
      <c r="A19" s="7" t="s">
        <v>21</v>
      </c>
      <c r="B19" s="14">
        <v>918</v>
      </c>
      <c r="C19" s="14">
        <v>999</v>
      </c>
      <c r="D19" s="8">
        <f t="shared" si="3"/>
        <v>1917</v>
      </c>
      <c r="E19" s="15">
        <v>0.128</v>
      </c>
      <c r="F19" s="16">
        <v>1</v>
      </c>
      <c r="G19" s="16">
        <v>4</v>
      </c>
      <c r="H19" s="10">
        <f t="shared" si="0"/>
        <v>5</v>
      </c>
      <c r="I19" s="17">
        <f>H19/H6</f>
        <v>0.0684931506849315</v>
      </c>
      <c r="J19" s="12">
        <f t="shared" si="4"/>
        <v>919</v>
      </c>
      <c r="K19" s="12">
        <f t="shared" si="1"/>
        <v>1003</v>
      </c>
      <c r="L19" s="12">
        <f t="shared" si="2"/>
        <v>1922</v>
      </c>
      <c r="M19" s="18">
        <v>0.128</v>
      </c>
    </row>
    <row r="20" spans="1:13" ht="30" customHeight="1">
      <c r="A20" s="7" t="s">
        <v>22</v>
      </c>
      <c r="B20" s="14">
        <v>778</v>
      </c>
      <c r="C20" s="14">
        <v>769</v>
      </c>
      <c r="D20" s="8">
        <f t="shared" si="3"/>
        <v>1547</v>
      </c>
      <c r="E20" s="15">
        <f>D20/D6</f>
        <v>0.10338835794960903</v>
      </c>
      <c r="F20" s="16">
        <v>3</v>
      </c>
      <c r="G20" s="16">
        <v>2</v>
      </c>
      <c r="H20" s="10">
        <f t="shared" si="0"/>
        <v>5</v>
      </c>
      <c r="I20" s="17">
        <f>H20/H6</f>
        <v>0.0684931506849315</v>
      </c>
      <c r="J20" s="12">
        <f t="shared" si="4"/>
        <v>781</v>
      </c>
      <c r="K20" s="12">
        <f t="shared" si="1"/>
        <v>771</v>
      </c>
      <c r="L20" s="12">
        <f t="shared" si="2"/>
        <v>1552</v>
      </c>
      <c r="M20" s="18">
        <f>L20/L6</f>
        <v>0.10321894120776802</v>
      </c>
    </row>
    <row r="21" spans="1:13" ht="30" customHeight="1">
      <c r="A21" s="7" t="s">
        <v>23</v>
      </c>
      <c r="B21" s="14">
        <v>659</v>
      </c>
      <c r="C21" s="14">
        <v>507</v>
      </c>
      <c r="D21" s="8">
        <f t="shared" si="3"/>
        <v>1166</v>
      </c>
      <c r="E21" s="15">
        <f>D21/D6</f>
        <v>0.07792554968923344</v>
      </c>
      <c r="F21" s="16">
        <v>1</v>
      </c>
      <c r="G21" s="16">
        <v>1</v>
      </c>
      <c r="H21" s="10">
        <f t="shared" si="0"/>
        <v>2</v>
      </c>
      <c r="I21" s="17">
        <f>H21/H6</f>
        <v>0.0273972602739726</v>
      </c>
      <c r="J21" s="12">
        <f t="shared" si="4"/>
        <v>660</v>
      </c>
      <c r="K21" s="12">
        <f t="shared" si="1"/>
        <v>508</v>
      </c>
      <c r="L21" s="12">
        <f t="shared" si="2"/>
        <v>1168</v>
      </c>
      <c r="M21" s="18">
        <f>L21/L6</f>
        <v>0.07768023410481512</v>
      </c>
    </row>
    <row r="22" spans="1:13" ht="30" customHeight="1">
      <c r="A22" s="7" t="s">
        <v>24</v>
      </c>
      <c r="B22" s="14">
        <v>343</v>
      </c>
      <c r="C22" s="14">
        <v>343</v>
      </c>
      <c r="D22" s="8">
        <f t="shared" si="3"/>
        <v>686</v>
      </c>
      <c r="E22" s="15">
        <f>D22/D6</f>
        <v>0.04584642117222482</v>
      </c>
      <c r="F22" s="16">
        <v>0</v>
      </c>
      <c r="G22" s="16">
        <v>0</v>
      </c>
      <c r="H22" s="10">
        <f t="shared" si="0"/>
        <v>0</v>
      </c>
      <c r="I22" s="17">
        <f>H22/H6</f>
        <v>0</v>
      </c>
      <c r="J22" s="12">
        <f t="shared" si="4"/>
        <v>343</v>
      </c>
      <c r="K22" s="12">
        <f t="shared" si="1"/>
        <v>343</v>
      </c>
      <c r="L22" s="12">
        <f t="shared" si="2"/>
        <v>686</v>
      </c>
      <c r="M22" s="18">
        <f>L22/L6</f>
        <v>0.04562383612662942</v>
      </c>
    </row>
    <row r="23" spans="1:13" ht="30" customHeight="1">
      <c r="A23" s="7" t="s">
        <v>25</v>
      </c>
      <c r="B23" s="14">
        <v>212</v>
      </c>
      <c r="C23" s="14">
        <v>298</v>
      </c>
      <c r="D23" s="8">
        <f t="shared" si="3"/>
        <v>510</v>
      </c>
      <c r="E23" s="15">
        <f>D23/D6</f>
        <v>0.03408407404932166</v>
      </c>
      <c r="F23" s="16">
        <v>1</v>
      </c>
      <c r="G23" s="16">
        <v>0</v>
      </c>
      <c r="H23" s="10">
        <f t="shared" si="0"/>
        <v>1</v>
      </c>
      <c r="I23" s="17">
        <f>H23/H6</f>
        <v>0.0136986301369863</v>
      </c>
      <c r="J23" s="12">
        <f t="shared" si="4"/>
        <v>213</v>
      </c>
      <c r="K23" s="12">
        <f t="shared" si="1"/>
        <v>298</v>
      </c>
      <c r="L23" s="12">
        <f t="shared" si="2"/>
        <v>511</v>
      </c>
      <c r="M23" s="18">
        <f>L23/L6</f>
        <v>0.03398510242085661</v>
      </c>
    </row>
    <row r="24" spans="1:13" ht="30" customHeight="1">
      <c r="A24" s="7" t="s">
        <v>26</v>
      </c>
      <c r="B24" s="14">
        <v>112</v>
      </c>
      <c r="C24" s="14">
        <v>257</v>
      </c>
      <c r="D24" s="8">
        <f t="shared" si="3"/>
        <v>369</v>
      </c>
      <c r="E24" s="15">
        <f>D24/D6</f>
        <v>0.02466083004745038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112</v>
      </c>
      <c r="K24" s="12">
        <f t="shared" si="1"/>
        <v>257</v>
      </c>
      <c r="L24" s="12">
        <f t="shared" si="2"/>
        <v>369</v>
      </c>
      <c r="M24" s="18">
        <f>L24/L6</f>
        <v>0.024541101356743814</v>
      </c>
    </row>
    <row r="25" spans="1:13" ht="30" customHeight="1">
      <c r="A25" s="7" t="s">
        <v>27</v>
      </c>
      <c r="B25" s="14">
        <v>38</v>
      </c>
      <c r="C25" s="14">
        <v>117</v>
      </c>
      <c r="D25" s="8">
        <f t="shared" si="3"/>
        <v>155</v>
      </c>
      <c r="E25" s="15">
        <f>D25/D6</f>
        <v>0.010358885250284035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38</v>
      </c>
      <c r="K25" s="12">
        <f t="shared" si="1"/>
        <v>117</v>
      </c>
      <c r="L25" s="12">
        <f t="shared" si="2"/>
        <v>155</v>
      </c>
      <c r="M25" s="18">
        <f>L25/L6</f>
        <v>0.010308592710827348</v>
      </c>
    </row>
    <row r="26" spans="1:13" ht="30" customHeight="1">
      <c r="A26" s="7" t="s">
        <v>28</v>
      </c>
      <c r="B26" s="14">
        <v>11</v>
      </c>
      <c r="C26" s="14">
        <v>22</v>
      </c>
      <c r="D26" s="8">
        <f t="shared" si="3"/>
        <v>33</v>
      </c>
      <c r="E26" s="15">
        <f>D26/D6</f>
        <v>0.002205440085544343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11</v>
      </c>
      <c r="K26" s="12">
        <f t="shared" si="1"/>
        <v>22</v>
      </c>
      <c r="L26" s="12">
        <f t="shared" si="2"/>
        <v>33</v>
      </c>
      <c r="M26" s="18">
        <f>L26/L6</f>
        <v>0.002194732641660016</v>
      </c>
    </row>
    <row r="27" spans="1:13" ht="30" customHeight="1" thickBot="1">
      <c r="A27" s="19" t="s">
        <v>29</v>
      </c>
      <c r="B27" s="20">
        <v>1</v>
      </c>
      <c r="C27" s="20">
        <v>4</v>
      </c>
      <c r="D27" s="22">
        <f t="shared" si="3"/>
        <v>5</v>
      </c>
      <c r="E27" s="23">
        <f>D27/D6</f>
        <v>0.0003341575887188398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1</v>
      </c>
      <c r="K27" s="26">
        <f t="shared" si="1"/>
        <v>4</v>
      </c>
      <c r="L27" s="26">
        <f t="shared" si="2"/>
        <v>5</v>
      </c>
      <c r="M27" s="27">
        <f>L27/L6</f>
        <v>0.00033253524873636604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M19" sqref="M19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2.5" customHeight="1" thickBot="1">
      <c r="A3" s="1"/>
      <c r="B3" s="1"/>
      <c r="C3" s="1"/>
      <c r="D3" s="1"/>
      <c r="E3" s="1"/>
      <c r="F3" s="1"/>
      <c r="G3" s="2"/>
      <c r="H3" s="33" t="s">
        <v>45</v>
      </c>
      <c r="I3" s="33"/>
      <c r="J3" s="33"/>
      <c r="K3" s="33"/>
      <c r="L3" s="33"/>
      <c r="M3" s="33"/>
    </row>
    <row r="4" spans="1:13" ht="19.5" customHeight="1" thickTop="1">
      <c r="A4" s="30"/>
      <c r="B4" s="34" t="s">
        <v>43</v>
      </c>
      <c r="C4" s="34"/>
      <c r="D4" s="34"/>
      <c r="E4" s="34"/>
      <c r="F4" s="35" t="s">
        <v>44</v>
      </c>
      <c r="G4" s="35"/>
      <c r="H4" s="35"/>
      <c r="I4" s="35"/>
      <c r="J4" s="28" t="s">
        <v>3</v>
      </c>
      <c r="K4" s="28"/>
      <c r="L4" s="28"/>
      <c r="M4" s="29"/>
    </row>
    <row r="5" spans="1:13" ht="19.5" customHeight="1">
      <c r="A5" s="31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32</v>
      </c>
      <c r="B6" s="8">
        <f>SUM(B7:B27)</f>
        <v>7410</v>
      </c>
      <c r="C6" s="8">
        <f>SUM(C7:C27)</f>
        <v>7540</v>
      </c>
      <c r="D6" s="8">
        <f>SUM(B6:C6)</f>
        <v>14950</v>
      </c>
      <c r="E6" s="9">
        <f>SUM(E7:E27)</f>
        <v>1.0009765886287625</v>
      </c>
      <c r="F6" s="10">
        <f>SUM(F7:F27)</f>
        <v>24</v>
      </c>
      <c r="G6" s="10">
        <f>SUM(G7:G27)</f>
        <v>50</v>
      </c>
      <c r="H6" s="10">
        <f aca="true" t="shared" si="0" ref="H6:H27">SUM(F6:G6)</f>
        <v>74</v>
      </c>
      <c r="I6" s="11">
        <f>SUM(I7:I27)</f>
        <v>0.9986756756756757</v>
      </c>
      <c r="J6" s="12">
        <f>SUM(J7:J27)</f>
        <v>7434</v>
      </c>
      <c r="K6" s="12">
        <f aca="true" t="shared" si="1" ref="K6:K27">SUM(C6,G6)</f>
        <v>7590</v>
      </c>
      <c r="L6" s="12">
        <f aca="true" t="shared" si="2" ref="L6:L27">SUM(J6:K6)</f>
        <v>15024</v>
      </c>
      <c r="M6" s="13">
        <v>1</v>
      </c>
    </row>
    <row r="7" spans="1:13" ht="30" customHeight="1">
      <c r="A7" s="7" t="s">
        <v>33</v>
      </c>
      <c r="B7" s="14">
        <v>173</v>
      </c>
      <c r="C7" s="14">
        <v>137</v>
      </c>
      <c r="D7" s="8">
        <f aca="true" t="shared" si="3" ref="D7:D27">B7+C7</f>
        <v>310</v>
      </c>
      <c r="E7" s="15">
        <f>D7/D6</f>
        <v>0.02073578595317726</v>
      </c>
      <c r="F7" s="16">
        <v>0</v>
      </c>
      <c r="G7" s="16">
        <v>0</v>
      </c>
      <c r="H7" s="10">
        <f t="shared" si="0"/>
        <v>0</v>
      </c>
      <c r="I7" s="17">
        <f>H7/H6</f>
        <v>0</v>
      </c>
      <c r="J7" s="12">
        <f aca="true" t="shared" si="4" ref="J7:J27">B7+F7</f>
        <v>173</v>
      </c>
      <c r="K7" s="12">
        <f t="shared" si="1"/>
        <v>137</v>
      </c>
      <c r="L7" s="12">
        <f t="shared" si="2"/>
        <v>310</v>
      </c>
      <c r="M7" s="18">
        <f>L7/L6</f>
        <v>0.020633652822151224</v>
      </c>
    </row>
    <row r="8" spans="1:13" ht="30" customHeight="1">
      <c r="A8" s="7" t="s">
        <v>10</v>
      </c>
      <c r="B8" s="14">
        <v>233</v>
      </c>
      <c r="C8" s="14">
        <v>236</v>
      </c>
      <c r="D8" s="8">
        <f t="shared" si="3"/>
        <v>469</v>
      </c>
      <c r="E8" s="15">
        <f>D8/D6</f>
        <v>0.03137123745819398</v>
      </c>
      <c r="F8" s="16">
        <v>1</v>
      </c>
      <c r="G8" s="16">
        <v>1</v>
      </c>
      <c r="H8" s="10">
        <f t="shared" si="0"/>
        <v>2</v>
      </c>
      <c r="I8" s="17">
        <f>H8/H6</f>
        <v>0.02702702702702703</v>
      </c>
      <c r="J8" s="12">
        <f t="shared" si="4"/>
        <v>234</v>
      </c>
      <c r="K8" s="12">
        <f t="shared" si="1"/>
        <v>237</v>
      </c>
      <c r="L8" s="12">
        <f t="shared" si="2"/>
        <v>471</v>
      </c>
      <c r="M8" s="18">
        <f>L8/L6</f>
        <v>0.03134984025559105</v>
      </c>
    </row>
    <row r="9" spans="1:13" ht="30" customHeight="1">
      <c r="A9" s="7" t="s">
        <v>11</v>
      </c>
      <c r="B9" s="14">
        <v>276</v>
      </c>
      <c r="C9" s="14">
        <v>267</v>
      </c>
      <c r="D9" s="8">
        <f t="shared" si="3"/>
        <v>543</v>
      </c>
      <c r="E9" s="15">
        <f>D9/D6</f>
        <v>0.03632107023411371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276</v>
      </c>
      <c r="K9" s="12">
        <f t="shared" si="1"/>
        <v>267</v>
      </c>
      <c r="L9" s="12">
        <f t="shared" si="2"/>
        <v>543</v>
      </c>
      <c r="M9" s="18">
        <f>L9/L6</f>
        <v>0.03614217252396166</v>
      </c>
    </row>
    <row r="10" spans="1:13" ht="30" customHeight="1">
      <c r="A10" s="7" t="s">
        <v>12</v>
      </c>
      <c r="B10" s="14">
        <v>293</v>
      </c>
      <c r="C10" s="14">
        <v>310</v>
      </c>
      <c r="D10" s="8">
        <f t="shared" si="3"/>
        <v>603</v>
      </c>
      <c r="E10" s="15">
        <f>D10/D6</f>
        <v>0.040334448160535115</v>
      </c>
      <c r="F10" s="16">
        <v>0</v>
      </c>
      <c r="G10" s="16">
        <v>0</v>
      </c>
      <c r="H10" s="10">
        <f t="shared" si="0"/>
        <v>0</v>
      </c>
      <c r="I10" s="17">
        <f>H10/H6</f>
        <v>0</v>
      </c>
      <c r="J10" s="12">
        <f t="shared" si="4"/>
        <v>293</v>
      </c>
      <c r="K10" s="12">
        <f t="shared" si="1"/>
        <v>310</v>
      </c>
      <c r="L10" s="12">
        <f t="shared" si="2"/>
        <v>603</v>
      </c>
      <c r="M10" s="18">
        <f>L10/L6</f>
        <v>0.040135782747603835</v>
      </c>
    </row>
    <row r="11" spans="1:13" ht="30" customHeight="1">
      <c r="A11" s="7" t="s">
        <v>34</v>
      </c>
      <c r="B11" s="14">
        <v>370</v>
      </c>
      <c r="C11" s="14">
        <v>352</v>
      </c>
      <c r="D11" s="8">
        <f t="shared" si="3"/>
        <v>722</v>
      </c>
      <c r="E11" s="15">
        <f>D11/D6</f>
        <v>0.0482943143812709</v>
      </c>
      <c r="F11" s="16">
        <v>3</v>
      </c>
      <c r="G11" s="16">
        <v>3</v>
      </c>
      <c r="H11" s="10">
        <f t="shared" si="0"/>
        <v>6</v>
      </c>
      <c r="I11" s="17">
        <f>H11/H6</f>
        <v>0.08108108108108109</v>
      </c>
      <c r="J11" s="12">
        <f t="shared" si="4"/>
        <v>373</v>
      </c>
      <c r="K11" s="12">
        <f t="shared" si="1"/>
        <v>355</v>
      </c>
      <c r="L11" s="12">
        <f t="shared" si="2"/>
        <v>728</v>
      </c>
      <c r="M11" s="18">
        <f>L11/L6</f>
        <v>0.04845580404685836</v>
      </c>
    </row>
    <row r="12" spans="1:13" ht="30" customHeight="1">
      <c r="A12" s="7" t="s">
        <v>14</v>
      </c>
      <c r="B12" s="14">
        <v>344</v>
      </c>
      <c r="C12" s="14">
        <v>322</v>
      </c>
      <c r="D12" s="8">
        <f t="shared" si="3"/>
        <v>666</v>
      </c>
      <c r="E12" s="15">
        <f>D12/D6</f>
        <v>0.04454849498327759</v>
      </c>
      <c r="F12" s="16">
        <v>3</v>
      </c>
      <c r="G12" s="16">
        <v>1</v>
      </c>
      <c r="H12" s="10">
        <f t="shared" si="0"/>
        <v>4</v>
      </c>
      <c r="I12" s="17">
        <f>H12/H6</f>
        <v>0.05405405405405406</v>
      </c>
      <c r="J12" s="12">
        <f t="shared" si="4"/>
        <v>347</v>
      </c>
      <c r="K12" s="12">
        <f t="shared" si="1"/>
        <v>323</v>
      </c>
      <c r="L12" s="12">
        <f t="shared" si="2"/>
        <v>670</v>
      </c>
      <c r="M12" s="18">
        <f>L12/L6</f>
        <v>0.04459531416400426</v>
      </c>
    </row>
    <row r="13" spans="1:13" ht="30" customHeight="1">
      <c r="A13" s="7" t="s">
        <v>15</v>
      </c>
      <c r="B13" s="14">
        <v>395</v>
      </c>
      <c r="C13" s="14">
        <v>344</v>
      </c>
      <c r="D13" s="8">
        <f t="shared" si="3"/>
        <v>739</v>
      </c>
      <c r="E13" s="15">
        <f>D13/D6</f>
        <v>0.0494314381270903</v>
      </c>
      <c r="F13" s="16">
        <v>5</v>
      </c>
      <c r="G13" s="16">
        <v>5</v>
      </c>
      <c r="H13" s="10">
        <f t="shared" si="0"/>
        <v>10</v>
      </c>
      <c r="I13" s="17">
        <v>0.135</v>
      </c>
      <c r="J13" s="12">
        <f t="shared" si="4"/>
        <v>400</v>
      </c>
      <c r="K13" s="12">
        <f t="shared" si="1"/>
        <v>349</v>
      </c>
      <c r="L13" s="12">
        <f t="shared" si="2"/>
        <v>749</v>
      </c>
      <c r="M13" s="18">
        <f>L13/L6</f>
        <v>0.04985356762513312</v>
      </c>
    </row>
    <row r="14" spans="1:13" ht="30" customHeight="1">
      <c r="A14" s="7" t="s">
        <v>16</v>
      </c>
      <c r="B14" s="14">
        <v>492</v>
      </c>
      <c r="C14" s="14">
        <v>415</v>
      </c>
      <c r="D14" s="8">
        <f t="shared" si="3"/>
        <v>907</v>
      </c>
      <c r="E14" s="15">
        <f>D14/D6</f>
        <v>0.06066889632107023</v>
      </c>
      <c r="F14" s="16">
        <v>1</v>
      </c>
      <c r="G14" s="16">
        <v>3</v>
      </c>
      <c r="H14" s="10">
        <f t="shared" si="0"/>
        <v>4</v>
      </c>
      <c r="I14" s="17">
        <f>H14/H6</f>
        <v>0.05405405405405406</v>
      </c>
      <c r="J14" s="12">
        <f t="shared" si="4"/>
        <v>493</v>
      </c>
      <c r="K14" s="12">
        <f t="shared" si="1"/>
        <v>418</v>
      </c>
      <c r="L14" s="12">
        <f t="shared" si="2"/>
        <v>911</v>
      </c>
      <c r="M14" s="18">
        <f>L14/L6</f>
        <v>0.06063631522896699</v>
      </c>
    </row>
    <row r="15" spans="1:13" ht="30" customHeight="1">
      <c r="A15" s="7" t="s">
        <v>35</v>
      </c>
      <c r="B15" s="14">
        <v>448</v>
      </c>
      <c r="C15" s="14">
        <v>395</v>
      </c>
      <c r="D15" s="8">
        <f t="shared" si="3"/>
        <v>843</v>
      </c>
      <c r="E15" s="15">
        <f>D15/D6</f>
        <v>0.056387959866220735</v>
      </c>
      <c r="F15" s="16">
        <v>4</v>
      </c>
      <c r="G15" s="16">
        <v>7</v>
      </c>
      <c r="H15" s="10">
        <f t="shared" si="0"/>
        <v>11</v>
      </c>
      <c r="I15" s="17">
        <f>H15/H6</f>
        <v>0.14864864864864866</v>
      </c>
      <c r="J15" s="12">
        <f t="shared" si="4"/>
        <v>452</v>
      </c>
      <c r="K15" s="12">
        <f t="shared" si="1"/>
        <v>402</v>
      </c>
      <c r="L15" s="12">
        <f t="shared" si="2"/>
        <v>854</v>
      </c>
      <c r="M15" s="18">
        <f>L15/L6</f>
        <v>0.05684238551650692</v>
      </c>
    </row>
    <row r="16" spans="1:13" ht="30" customHeight="1">
      <c r="A16" s="7" t="s">
        <v>18</v>
      </c>
      <c r="B16" s="14">
        <v>360</v>
      </c>
      <c r="C16" s="14">
        <v>332</v>
      </c>
      <c r="D16" s="8">
        <f t="shared" si="3"/>
        <v>692</v>
      </c>
      <c r="E16" s="15">
        <f>D16/D6</f>
        <v>0.0462876254180602</v>
      </c>
      <c r="F16" s="16">
        <v>0</v>
      </c>
      <c r="G16" s="16">
        <v>14</v>
      </c>
      <c r="H16" s="10">
        <f t="shared" si="0"/>
        <v>14</v>
      </c>
      <c r="I16" s="17">
        <v>0.188</v>
      </c>
      <c r="J16" s="12">
        <f t="shared" si="4"/>
        <v>360</v>
      </c>
      <c r="K16" s="12">
        <f t="shared" si="1"/>
        <v>346</v>
      </c>
      <c r="L16" s="12">
        <f t="shared" si="2"/>
        <v>706</v>
      </c>
      <c r="M16" s="18">
        <f>L16/L6</f>
        <v>0.046991480298189565</v>
      </c>
    </row>
    <row r="17" spans="1:13" ht="30" customHeight="1">
      <c r="A17" s="7" t="s">
        <v>19</v>
      </c>
      <c r="B17" s="14">
        <v>382</v>
      </c>
      <c r="C17" s="14">
        <v>463</v>
      </c>
      <c r="D17" s="8">
        <f t="shared" si="3"/>
        <v>845</v>
      </c>
      <c r="E17" s="15">
        <f>D17/D6</f>
        <v>0.05652173913043478</v>
      </c>
      <c r="F17" s="16">
        <v>1</v>
      </c>
      <c r="G17" s="16">
        <v>5</v>
      </c>
      <c r="H17" s="10">
        <f t="shared" si="0"/>
        <v>6</v>
      </c>
      <c r="I17" s="17">
        <f>H17/H6</f>
        <v>0.08108108108108109</v>
      </c>
      <c r="J17" s="12">
        <f t="shared" si="4"/>
        <v>383</v>
      </c>
      <c r="K17" s="12">
        <f t="shared" si="1"/>
        <v>468</v>
      </c>
      <c r="L17" s="12">
        <f t="shared" si="2"/>
        <v>851</v>
      </c>
      <c r="M17" s="18">
        <f>L17/L6</f>
        <v>0.05664270500532481</v>
      </c>
    </row>
    <row r="18" spans="1:13" ht="30" customHeight="1">
      <c r="A18" s="7" t="s">
        <v>20</v>
      </c>
      <c r="B18" s="14">
        <v>573</v>
      </c>
      <c r="C18" s="14">
        <v>639</v>
      </c>
      <c r="D18" s="8">
        <f t="shared" si="3"/>
        <v>1212</v>
      </c>
      <c r="E18" s="15">
        <f>D18/D6</f>
        <v>0.08107023411371238</v>
      </c>
      <c r="F18" s="16">
        <v>0</v>
      </c>
      <c r="G18" s="16">
        <v>3</v>
      </c>
      <c r="H18" s="10">
        <f t="shared" si="0"/>
        <v>3</v>
      </c>
      <c r="I18" s="17">
        <f>H18/H6</f>
        <v>0.04054054054054054</v>
      </c>
      <c r="J18" s="12">
        <f t="shared" si="4"/>
        <v>573</v>
      </c>
      <c r="K18" s="12">
        <f t="shared" si="1"/>
        <v>642</v>
      </c>
      <c r="L18" s="12">
        <f t="shared" si="2"/>
        <v>1215</v>
      </c>
      <c r="M18" s="18">
        <f>L18/L6</f>
        <v>0.080870607028754</v>
      </c>
    </row>
    <row r="19" spans="1:13" ht="30" customHeight="1">
      <c r="A19" s="7" t="s">
        <v>21</v>
      </c>
      <c r="B19" s="14">
        <v>911</v>
      </c>
      <c r="C19" s="14">
        <v>988</v>
      </c>
      <c r="D19" s="8">
        <f t="shared" si="3"/>
        <v>1899</v>
      </c>
      <c r="E19" s="15">
        <v>0.128</v>
      </c>
      <c r="F19" s="16">
        <v>1</v>
      </c>
      <c r="G19" s="16">
        <v>5</v>
      </c>
      <c r="H19" s="10">
        <f t="shared" si="0"/>
        <v>6</v>
      </c>
      <c r="I19" s="17">
        <f>H19/H6</f>
        <v>0.08108108108108109</v>
      </c>
      <c r="J19" s="12">
        <f t="shared" si="4"/>
        <v>912</v>
      </c>
      <c r="K19" s="12">
        <f t="shared" si="1"/>
        <v>993</v>
      </c>
      <c r="L19" s="12">
        <f t="shared" si="2"/>
        <v>1905</v>
      </c>
      <c r="M19" s="18">
        <v>0.127</v>
      </c>
    </row>
    <row r="20" spans="1:13" ht="30" customHeight="1">
      <c r="A20" s="7" t="s">
        <v>22</v>
      </c>
      <c r="B20" s="14">
        <v>777</v>
      </c>
      <c r="C20" s="14">
        <v>786</v>
      </c>
      <c r="D20" s="8">
        <f t="shared" si="3"/>
        <v>1563</v>
      </c>
      <c r="E20" s="15">
        <f>D20/D6</f>
        <v>0.10454849498327759</v>
      </c>
      <c r="F20" s="16">
        <v>3</v>
      </c>
      <c r="G20" s="16">
        <v>2</v>
      </c>
      <c r="H20" s="10">
        <f t="shared" si="0"/>
        <v>5</v>
      </c>
      <c r="I20" s="17">
        <f>H20/H6</f>
        <v>0.06756756756756757</v>
      </c>
      <c r="J20" s="12">
        <f t="shared" si="4"/>
        <v>780</v>
      </c>
      <c r="K20" s="12">
        <f t="shared" si="1"/>
        <v>788</v>
      </c>
      <c r="L20" s="12">
        <f t="shared" si="2"/>
        <v>1568</v>
      </c>
      <c r="M20" s="18">
        <f>L20/L6</f>
        <v>0.10436634717784878</v>
      </c>
    </row>
    <row r="21" spans="1:13" ht="30" customHeight="1">
      <c r="A21" s="7" t="s">
        <v>23</v>
      </c>
      <c r="B21" s="14">
        <v>669</v>
      </c>
      <c r="C21" s="14">
        <v>517</v>
      </c>
      <c r="D21" s="8">
        <f t="shared" si="3"/>
        <v>1186</v>
      </c>
      <c r="E21" s="15">
        <f>D21/D6</f>
        <v>0.07933110367892976</v>
      </c>
      <c r="F21" s="16">
        <v>1</v>
      </c>
      <c r="G21" s="16">
        <v>1</v>
      </c>
      <c r="H21" s="10">
        <f t="shared" si="0"/>
        <v>2</v>
      </c>
      <c r="I21" s="17">
        <f>H21/H6</f>
        <v>0.02702702702702703</v>
      </c>
      <c r="J21" s="12">
        <f t="shared" si="4"/>
        <v>670</v>
      </c>
      <c r="K21" s="12">
        <f t="shared" si="1"/>
        <v>518</v>
      </c>
      <c r="L21" s="12">
        <f t="shared" si="2"/>
        <v>1188</v>
      </c>
      <c r="M21" s="18">
        <f>L21/L6</f>
        <v>0.07907348242811502</v>
      </c>
    </row>
    <row r="22" spans="1:13" ht="30" customHeight="1">
      <c r="A22" s="7" t="s">
        <v>24</v>
      </c>
      <c r="B22" s="14">
        <v>342</v>
      </c>
      <c r="C22" s="14">
        <v>340</v>
      </c>
      <c r="D22" s="8">
        <f t="shared" si="3"/>
        <v>682</v>
      </c>
      <c r="E22" s="15">
        <f>D22/D6</f>
        <v>0.04561872909698997</v>
      </c>
      <c r="F22" s="16">
        <v>0</v>
      </c>
      <c r="G22" s="16">
        <v>0</v>
      </c>
      <c r="H22" s="10">
        <f t="shared" si="0"/>
        <v>0</v>
      </c>
      <c r="I22" s="17">
        <f>H22/H6</f>
        <v>0</v>
      </c>
      <c r="J22" s="12">
        <f t="shared" si="4"/>
        <v>342</v>
      </c>
      <c r="K22" s="12">
        <f t="shared" si="1"/>
        <v>340</v>
      </c>
      <c r="L22" s="12">
        <f t="shared" si="2"/>
        <v>682</v>
      </c>
      <c r="M22" s="18">
        <f>L22/L6</f>
        <v>0.045394036208732697</v>
      </c>
    </row>
    <row r="23" spans="1:13" ht="30" customHeight="1">
      <c r="A23" s="7" t="s">
        <v>25</v>
      </c>
      <c r="B23" s="14">
        <v>210</v>
      </c>
      <c r="C23" s="14">
        <v>296</v>
      </c>
      <c r="D23" s="8">
        <f t="shared" si="3"/>
        <v>506</v>
      </c>
      <c r="E23" s="15">
        <f>D23/D6</f>
        <v>0.033846153846153845</v>
      </c>
      <c r="F23" s="16">
        <v>1</v>
      </c>
      <c r="G23" s="16">
        <v>0</v>
      </c>
      <c r="H23" s="10">
        <f t="shared" si="0"/>
        <v>1</v>
      </c>
      <c r="I23" s="17">
        <f>H23/H6</f>
        <v>0.013513513513513514</v>
      </c>
      <c r="J23" s="12">
        <f t="shared" si="4"/>
        <v>211</v>
      </c>
      <c r="K23" s="12">
        <f t="shared" si="1"/>
        <v>296</v>
      </c>
      <c r="L23" s="12">
        <f t="shared" si="2"/>
        <v>507</v>
      </c>
      <c r="M23" s="18">
        <f>L23/L6</f>
        <v>0.03374600638977636</v>
      </c>
    </row>
    <row r="24" spans="1:13" ht="30" customHeight="1">
      <c r="A24" s="7" t="s">
        <v>26</v>
      </c>
      <c r="B24" s="14">
        <v>113</v>
      </c>
      <c r="C24" s="14">
        <v>260</v>
      </c>
      <c r="D24" s="8">
        <f t="shared" si="3"/>
        <v>373</v>
      </c>
      <c r="E24" s="15">
        <f>D24/D6</f>
        <v>0.024949832775919733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113</v>
      </c>
      <c r="K24" s="12">
        <f t="shared" si="1"/>
        <v>260</v>
      </c>
      <c r="L24" s="12">
        <f t="shared" si="2"/>
        <v>373</v>
      </c>
      <c r="M24" s="18">
        <f>L24/L6</f>
        <v>0.024826943556975505</v>
      </c>
    </row>
    <row r="25" spans="1:13" ht="30" customHeight="1">
      <c r="A25" s="7" t="s">
        <v>27</v>
      </c>
      <c r="B25" s="14">
        <v>39</v>
      </c>
      <c r="C25" s="14">
        <v>117</v>
      </c>
      <c r="D25" s="8">
        <f t="shared" si="3"/>
        <v>156</v>
      </c>
      <c r="E25" s="15">
        <f>D25/D6</f>
        <v>0.010434782608695653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39</v>
      </c>
      <c r="K25" s="12">
        <f t="shared" si="1"/>
        <v>117</v>
      </c>
      <c r="L25" s="12">
        <f t="shared" si="2"/>
        <v>156</v>
      </c>
      <c r="M25" s="18">
        <f>L25/L6</f>
        <v>0.010383386581469648</v>
      </c>
    </row>
    <row r="26" spans="1:13" ht="30" customHeight="1">
      <c r="A26" s="7" t="s">
        <v>28</v>
      </c>
      <c r="B26" s="14">
        <v>10</v>
      </c>
      <c r="C26" s="14">
        <v>21</v>
      </c>
      <c r="D26" s="8">
        <f t="shared" si="3"/>
        <v>31</v>
      </c>
      <c r="E26" s="15">
        <f>D26/D6</f>
        <v>0.0020735785953177256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10</v>
      </c>
      <c r="K26" s="12">
        <f t="shared" si="1"/>
        <v>21</v>
      </c>
      <c r="L26" s="12">
        <f t="shared" si="2"/>
        <v>31</v>
      </c>
      <c r="M26" s="18">
        <f>L26/L6</f>
        <v>0.0020633652822151225</v>
      </c>
    </row>
    <row r="27" spans="1:13" ht="30" customHeight="1" thickBot="1">
      <c r="A27" s="19" t="s">
        <v>29</v>
      </c>
      <c r="B27" s="20">
        <v>0</v>
      </c>
      <c r="C27" s="20">
        <v>3</v>
      </c>
      <c r="D27" s="22">
        <f t="shared" si="3"/>
        <v>3</v>
      </c>
      <c r="E27" s="23">
        <f>D27/D6</f>
        <v>0.00020066889632107025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3</v>
      </c>
      <c r="L27" s="26">
        <f t="shared" si="2"/>
        <v>3</v>
      </c>
      <c r="M27" s="27">
        <f>L27/L6</f>
        <v>0.00019968051118210862</v>
      </c>
    </row>
    <row r="28" ht="14.25" thickTop="1"/>
  </sheetData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 </cp:lastModifiedBy>
  <cp:lastPrinted>2012-12-03T00:26:22Z</cp:lastPrinted>
  <dcterms:created xsi:type="dcterms:W3CDTF">2005-12-28T01:38:59Z</dcterms:created>
  <dcterms:modified xsi:type="dcterms:W3CDTF">2012-12-03T01:31:10Z</dcterms:modified>
  <cp:category/>
  <cp:version/>
  <cp:contentType/>
  <cp:contentStatus/>
</cp:coreProperties>
</file>