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<sst xmlns="http://schemas.openxmlformats.org/spreadsheetml/2006/main" count="456" uniqueCount="30">
  <si>
    <t>年齢別人口統計表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</si>
  <si>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</si>
  <si>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</si>
  <si>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</si>
  <si>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</si>
  <si>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</si>
  <si>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</si>
  <si>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</si>
  <si>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</si>
  <si>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</si>
  <si>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</si>
  <si>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</si>
  <si>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</si>
  <si>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</si>
  <si>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</si>
  <si>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</si>
  <si>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</si>
  <si>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</si>
  <si>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</si>
  <si>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</si>
  <si>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</si>
  <si>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</si>
  <si>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</si>
  <si>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</si>
  <si>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</si>
  <si>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</si>
  <si>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</si>
  <si>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</si>
  <si>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日本人人口①</t>
  </si>
  <si>
    <t>外国人人口②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</si>
</sst>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[$-411]ggge&quot;年&quot;m&quot;月&quot;d&quot;日現在&quot;;@"/>
  </numFmts>
  <fonts count="42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/>
    </xf>
    <xf numFmtId="38" fontId="3" fillId="33" borderId="10" xfId="48" applyFont="1" applyFill="1" applyBorder="1" applyAlignment="1">
      <alignment horizontal="center" vertical="center"/>
    </xf>
    <xf numFmtId="38" fontId="3" fillId="34" borderId="10" xfId="48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center" vertical="center"/>
    </xf>
    <xf numFmtId="38" fontId="3" fillId="35" borderId="11" xfId="48" applyFont="1" applyFill="1" applyBorder="1" applyAlignment="1">
      <alignment horizontal="center" vertical="center"/>
    </xf>
    <xf numFmtId="38" fontId="3" fillId="36" borderId="12" xfId="48" applyFont="1" applyFill="1" applyBorder="1" applyAlignment="1">
      <alignment horizontal="center" vertical="center"/>
    </xf>
    <xf numFmtId="38" fontId="6" fillId="33" borderId="10" xfId="48" applyFont="1" applyFill="1" applyBorder="1" applyAlignment="1">
      <alignment horizontal="right" vertical="center"/>
    </xf>
    <xf numFmtId="9" fontId="6" fillId="33" borderId="10" xfId="42" applyNumberFormat="1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9" fontId="6" fillId="34" borderId="10" xfId="42" applyFont="1" applyFill="1" applyBorder="1" applyAlignment="1">
      <alignment horizontal="right" vertical="center"/>
    </xf>
    <xf numFmtId="38" fontId="6" fillId="35" borderId="10" xfId="0" applyNumberFormat="1" applyFont="1" applyFill="1" applyBorder="1" applyAlignment="1">
      <alignment horizontal="right" vertical="center"/>
    </xf>
    <xf numFmtId="9" fontId="6" fillId="35" borderId="11" xfId="0" applyNumberFormat="1" applyFont="1" applyFill="1" applyBorder="1" applyAlignment="1">
      <alignment horizontal="right" vertical="center"/>
    </xf>
    <xf numFmtId="38" fontId="7" fillId="33" borderId="10" xfId="48" applyFont="1" applyFill="1" applyBorder="1" applyAlignment="1">
      <alignment horizontal="right" vertical="center"/>
    </xf>
    <xf numFmtId="176" fontId="6" fillId="33" borderId="10" xfId="48" applyNumberFormat="1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176" fontId="6" fillId="34" borderId="10" xfId="42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38" fontId="3" fillId="36" borderId="13" xfId="48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horizontal="right" vertical="center"/>
    </xf>
    <xf numFmtId="38" fontId="7" fillId="34" borderId="14" xfId="48" applyFont="1" applyFill="1" applyBorder="1" applyAlignment="1">
      <alignment horizontal="right" vertical="center"/>
    </xf>
    <xf numFmtId="38" fontId="6" fillId="33" borderId="14" xfId="48" applyFont="1" applyFill="1" applyBorder="1" applyAlignment="1">
      <alignment horizontal="right" vertical="center"/>
    </xf>
    <xf numFmtId="176" fontId="6" fillId="33" borderId="14" xfId="48" applyNumberFormat="1" applyFont="1" applyFill="1" applyBorder="1" applyAlignment="1">
      <alignment horizontal="right" vertical="center"/>
    </xf>
    <xf numFmtId="38" fontId="6" fillId="34" borderId="14" xfId="48" applyFont="1" applyFill="1" applyBorder="1" applyAlignment="1">
      <alignment horizontal="right" vertical="center"/>
    </xf>
    <xf numFmtId="176" fontId="6" fillId="34" borderId="14" xfId="42" applyNumberFormat="1" applyFont="1" applyFill="1" applyBorder="1" applyAlignment="1">
      <alignment horizontal="right" vertical="center"/>
    </xf>
    <xf numFmtId="38" fontId="6" fillId="35" borderId="14" xfId="0" applyNumberFormat="1" applyFont="1" applyFill="1" applyBorder="1" applyAlignment="1">
      <alignment horizontal="right" vertical="center"/>
    </xf>
    <xf numFmtId="176" fontId="6" fillId="35" borderId="15" xfId="0" applyNumberFormat="1" applyFont="1" applyFill="1" applyBorder="1" applyAlignment="1">
      <alignment horizontal="right" vertical="center"/>
    </xf>
    <xf numFmtId="38" fontId="1" fillId="0" borderId="0" xfId="48" applyFont="1" applyFill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38" fontId="3" fillId="36" borderId="17" xfId="48" applyFont="1" applyFill="1" applyBorder="1" applyAlignment="1">
      <alignment horizontal="center" vertical="center"/>
    </xf>
    <xf numFmtId="38" fontId="3" fillId="36" borderId="18" xfId="48" applyFont="1" applyFill="1" applyBorder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4" borderId="19" xfId="48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42005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7116</v>
      </c>
      <c r="C6" s="8">
        <f>SUM(C7:C27)</f>
        <v>7272</v>
      </c>
      <c r="D6" s="8">
        <f>SUM(B6:C6)</f>
        <v>14388</v>
      </c>
      <c r="E6" s="9">
        <f>SUM(E7:E27)</f>
        <v>0.9999</v>
      </c>
      <c r="F6" s="10">
        <f>SUM(F7:F27)</f>
        <v>27</v>
      </c>
      <c r="G6" s="10">
        <f>SUM(G7:G27)</f>
        <v>55</v>
      </c>
      <c r="H6" s="10">
        <f aca="true" t="shared" si="0" ref="H6:H27">SUM(F6:G6)</f>
        <v>82</v>
      </c>
      <c r="I6" s="11">
        <f>SUM(I7:I27)</f>
        <v>1.0003</v>
      </c>
      <c r="J6" s="12">
        <f>SUM(J7:J27)</f>
        <v>7143</v>
      </c>
      <c r="K6" s="12">
        <f aca="true" t="shared" si="1" ref="K6:K27">SUM(C6,G6)</f>
        <v>7327</v>
      </c>
      <c r="L6" s="12">
        <f aca="true" t="shared" si="2" ref="L6:L27">SUM(J6:K6)</f>
        <v>14470</v>
      </c>
      <c r="M6" s="13">
        <v>1</v>
      </c>
    </row>
    <row r="7" spans="1:13" ht="30" customHeight="1">
      <c r="A7" s="7" t="s">
        <v>7</v>
      </c>
      <c r="B7" s="14">
        <v>142</v>
      </c>
      <c r="C7" s="14">
        <v>130</v>
      </c>
      <c r="D7" s="8">
        <f aca="true" t="shared" si="3" ref="D7:D27">B7+C7</f>
        <v>272</v>
      </c>
      <c r="E7" s="15">
        <f>ROUND(D7/$D$6,5)</f>
        <v>0.0189</v>
      </c>
      <c r="F7" s="16">
        <v>1</v>
      </c>
      <c r="G7" s="16">
        <v>2</v>
      </c>
      <c r="H7" s="10">
        <f t="shared" si="0"/>
        <v>3</v>
      </c>
      <c r="I7" s="17">
        <f>ROUND(H7/$H$6,4)</f>
        <v>0.0366</v>
      </c>
      <c r="J7" s="12">
        <f aca="true" t="shared" si="4" ref="J7:J27">B7+F7</f>
        <v>143</v>
      </c>
      <c r="K7" s="12">
        <f t="shared" si="1"/>
        <v>132</v>
      </c>
      <c r="L7" s="12">
        <f t="shared" si="2"/>
        <v>275</v>
      </c>
      <c r="M7" s="18">
        <f>ROUND(L7/$L$6,4)</f>
        <v>0.019</v>
      </c>
    </row>
    <row r="8" spans="1:13" ht="30" customHeight="1">
      <c r="A8" s="7" t="s">
        <v>8</v>
      </c>
      <c r="B8" s="14">
        <v>190</v>
      </c>
      <c r="C8" s="14">
        <v>191</v>
      </c>
      <c r="D8" s="8">
        <f t="shared" si="3"/>
        <v>381</v>
      </c>
      <c r="E8" s="15">
        <f>ROUND(D8/$D$6,3)</f>
        <v>0.026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0.0244</v>
      </c>
      <c r="J8" s="12">
        <f t="shared" si="4"/>
        <v>191</v>
      </c>
      <c r="K8" s="12">
        <f t="shared" si="1"/>
        <v>192</v>
      </c>
      <c r="L8" s="12">
        <f t="shared" si="2"/>
        <v>383</v>
      </c>
      <c r="M8" s="18">
        <f aca="true" t="shared" si="6" ref="M8:M27">ROUND(L8/$L$6,4)</f>
        <v>0.0265</v>
      </c>
    </row>
    <row r="9" spans="1:13" ht="30" customHeight="1">
      <c r="A9" s="7" t="s">
        <v>9</v>
      </c>
      <c r="B9" s="14">
        <v>288</v>
      </c>
      <c r="C9" s="14">
        <v>257</v>
      </c>
      <c r="D9" s="8">
        <f t="shared" si="3"/>
        <v>545</v>
      </c>
      <c r="E9" s="15">
        <f>ROUND(D9/$D$6,3)</f>
        <v>0.038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288</v>
      </c>
      <c r="K9" s="12">
        <f t="shared" si="1"/>
        <v>257</v>
      </c>
      <c r="L9" s="12">
        <f t="shared" si="2"/>
        <v>545</v>
      </c>
      <c r="M9" s="18">
        <v>0.039</v>
      </c>
    </row>
    <row r="10" spans="1:13" ht="30" customHeight="1">
      <c r="A10" s="7" t="s">
        <v>10</v>
      </c>
      <c r="B10" s="14">
        <v>267</v>
      </c>
      <c r="C10" s="14">
        <v>270</v>
      </c>
      <c r="D10" s="8">
        <f t="shared" si="3"/>
        <v>537</v>
      </c>
      <c r="E10" s="15">
        <f aca="true" t="shared" si="7" ref="E10:E27">ROUND(D10/$D$6,3)</f>
        <v>0.037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267</v>
      </c>
      <c r="K10" s="12">
        <f t="shared" si="1"/>
        <v>270</v>
      </c>
      <c r="L10" s="12">
        <f t="shared" si="2"/>
        <v>537</v>
      </c>
      <c r="M10" s="18">
        <f t="shared" si="6"/>
        <v>0.0371</v>
      </c>
    </row>
    <row r="11" spans="1:13" ht="30" customHeight="1">
      <c r="A11" s="7" t="s">
        <v>11</v>
      </c>
      <c r="B11" s="14">
        <v>304</v>
      </c>
      <c r="C11" s="14">
        <v>309</v>
      </c>
      <c r="D11" s="8">
        <f t="shared" si="3"/>
        <v>613</v>
      </c>
      <c r="E11" s="15">
        <f t="shared" si="7"/>
        <v>0.043</v>
      </c>
      <c r="F11" s="16">
        <v>2</v>
      </c>
      <c r="G11" s="16">
        <v>1</v>
      </c>
      <c r="H11" s="10">
        <f t="shared" si="0"/>
        <v>3</v>
      </c>
      <c r="I11" s="17">
        <f t="shared" si="5"/>
        <v>0.0366</v>
      </c>
      <c r="J11" s="12">
        <f t="shared" si="4"/>
        <v>306</v>
      </c>
      <c r="K11" s="12">
        <f t="shared" si="1"/>
        <v>310</v>
      </c>
      <c r="L11" s="12">
        <f t="shared" si="2"/>
        <v>616</v>
      </c>
      <c r="M11" s="18">
        <f t="shared" si="6"/>
        <v>0.0426</v>
      </c>
    </row>
    <row r="12" spans="1:13" ht="30" customHeight="1">
      <c r="A12" s="7" t="s">
        <v>12</v>
      </c>
      <c r="B12" s="14">
        <v>293</v>
      </c>
      <c r="C12" s="14">
        <v>271</v>
      </c>
      <c r="D12" s="8">
        <f t="shared" si="3"/>
        <v>564</v>
      </c>
      <c r="E12" s="15">
        <f t="shared" si="7"/>
        <v>0.039</v>
      </c>
      <c r="F12" s="16">
        <v>8</v>
      </c>
      <c r="G12" s="16">
        <v>5</v>
      </c>
      <c r="H12" s="10">
        <f t="shared" si="0"/>
        <v>13</v>
      </c>
      <c r="I12" s="17">
        <f t="shared" si="5"/>
        <v>0.1585</v>
      </c>
      <c r="J12" s="12">
        <f t="shared" si="4"/>
        <v>301</v>
      </c>
      <c r="K12" s="12">
        <f t="shared" si="1"/>
        <v>276</v>
      </c>
      <c r="L12" s="12">
        <f t="shared" si="2"/>
        <v>577</v>
      </c>
      <c r="M12" s="18">
        <f t="shared" si="6"/>
        <v>0.0399</v>
      </c>
    </row>
    <row r="13" spans="1:13" ht="30" customHeight="1">
      <c r="A13" s="7" t="s">
        <v>13</v>
      </c>
      <c r="B13" s="14">
        <v>327</v>
      </c>
      <c r="C13" s="14">
        <v>267</v>
      </c>
      <c r="D13" s="8">
        <f t="shared" si="3"/>
        <v>594</v>
      </c>
      <c r="E13" s="15">
        <f t="shared" si="7"/>
        <v>0.041</v>
      </c>
      <c r="F13" s="16">
        <v>2</v>
      </c>
      <c r="G13" s="16">
        <v>3</v>
      </c>
      <c r="H13" s="10">
        <f t="shared" si="0"/>
        <v>5</v>
      </c>
      <c r="I13" s="17">
        <f t="shared" si="5"/>
        <v>0.061</v>
      </c>
      <c r="J13" s="12">
        <f t="shared" si="4"/>
        <v>329</v>
      </c>
      <c r="K13" s="12">
        <f t="shared" si="1"/>
        <v>270</v>
      </c>
      <c r="L13" s="12">
        <f t="shared" si="2"/>
        <v>599</v>
      </c>
      <c r="M13" s="18">
        <f t="shared" si="6"/>
        <v>0.0414</v>
      </c>
    </row>
    <row r="14" spans="1:13" ht="30" customHeight="1">
      <c r="A14" s="7" t="s">
        <v>14</v>
      </c>
      <c r="B14" s="14">
        <v>403</v>
      </c>
      <c r="C14" s="14">
        <v>355</v>
      </c>
      <c r="D14" s="8">
        <f t="shared" si="3"/>
        <v>758</v>
      </c>
      <c r="E14" s="15">
        <f t="shared" si="7"/>
        <v>0.053</v>
      </c>
      <c r="F14" s="16">
        <v>4</v>
      </c>
      <c r="G14" s="16">
        <v>4</v>
      </c>
      <c r="H14" s="10">
        <f t="shared" si="0"/>
        <v>8</v>
      </c>
      <c r="I14" s="17">
        <f t="shared" si="5"/>
        <v>0.0976</v>
      </c>
      <c r="J14" s="12">
        <f t="shared" si="4"/>
        <v>407</v>
      </c>
      <c r="K14" s="12">
        <f t="shared" si="1"/>
        <v>359</v>
      </c>
      <c r="L14" s="12">
        <f t="shared" si="2"/>
        <v>766</v>
      </c>
      <c r="M14" s="18">
        <f t="shared" si="6"/>
        <v>0.0529</v>
      </c>
    </row>
    <row r="15" spans="1:13" ht="30" customHeight="1">
      <c r="A15" s="7" t="s">
        <v>15</v>
      </c>
      <c r="B15" s="14">
        <v>512</v>
      </c>
      <c r="C15" s="14">
        <v>456</v>
      </c>
      <c r="D15" s="8">
        <f t="shared" si="3"/>
        <v>968</v>
      </c>
      <c r="E15" s="15">
        <f t="shared" si="7"/>
        <v>0.067</v>
      </c>
      <c r="F15" s="16">
        <v>2</v>
      </c>
      <c r="G15" s="16">
        <v>5</v>
      </c>
      <c r="H15" s="10">
        <f t="shared" si="0"/>
        <v>7</v>
      </c>
      <c r="I15" s="17">
        <f t="shared" si="5"/>
        <v>0.0854</v>
      </c>
      <c r="J15" s="12">
        <f t="shared" si="4"/>
        <v>514</v>
      </c>
      <c r="K15" s="12">
        <f t="shared" si="1"/>
        <v>461</v>
      </c>
      <c r="L15" s="12">
        <f t="shared" si="2"/>
        <v>975</v>
      </c>
      <c r="M15" s="18">
        <f t="shared" si="6"/>
        <v>0.0674</v>
      </c>
    </row>
    <row r="16" spans="1:13" ht="30" customHeight="1">
      <c r="A16" s="7" t="s">
        <v>16</v>
      </c>
      <c r="B16" s="14">
        <v>402</v>
      </c>
      <c r="C16" s="14">
        <v>359</v>
      </c>
      <c r="D16" s="8">
        <f t="shared" si="3"/>
        <v>761</v>
      </c>
      <c r="E16" s="15">
        <f t="shared" si="7"/>
        <v>0.053</v>
      </c>
      <c r="F16" s="16">
        <v>0</v>
      </c>
      <c r="G16" s="16">
        <v>10</v>
      </c>
      <c r="H16" s="10">
        <f t="shared" si="0"/>
        <v>10</v>
      </c>
      <c r="I16" s="17">
        <f t="shared" si="5"/>
        <v>0.122</v>
      </c>
      <c r="J16" s="12">
        <f t="shared" si="4"/>
        <v>402</v>
      </c>
      <c r="K16" s="12">
        <f t="shared" si="1"/>
        <v>369</v>
      </c>
      <c r="L16" s="12">
        <f t="shared" si="2"/>
        <v>771</v>
      </c>
      <c r="M16" s="18">
        <f t="shared" si="6"/>
        <v>0.0533</v>
      </c>
    </row>
    <row r="17" spans="1:13" ht="30" customHeight="1">
      <c r="A17" s="7" t="s">
        <v>17</v>
      </c>
      <c r="B17" s="14">
        <v>324</v>
      </c>
      <c r="C17" s="14">
        <v>367</v>
      </c>
      <c r="D17" s="8">
        <f t="shared" si="3"/>
        <v>691</v>
      </c>
      <c r="E17" s="15">
        <f t="shared" si="7"/>
        <v>0.048</v>
      </c>
      <c r="F17" s="16">
        <v>0</v>
      </c>
      <c r="G17" s="16">
        <v>9</v>
      </c>
      <c r="H17" s="10">
        <f t="shared" si="0"/>
        <v>9</v>
      </c>
      <c r="I17" s="17">
        <f t="shared" si="5"/>
        <v>0.1098</v>
      </c>
      <c r="J17" s="12">
        <f t="shared" si="4"/>
        <v>324</v>
      </c>
      <c r="K17" s="12">
        <f t="shared" si="1"/>
        <v>376</v>
      </c>
      <c r="L17" s="12">
        <f t="shared" si="2"/>
        <v>700</v>
      </c>
      <c r="M17" s="18">
        <f t="shared" si="6"/>
        <v>0.0484</v>
      </c>
    </row>
    <row r="18" spans="1:13" ht="30" customHeight="1">
      <c r="A18" s="7" t="s">
        <v>18</v>
      </c>
      <c r="B18" s="14">
        <v>467</v>
      </c>
      <c r="C18" s="14">
        <v>555</v>
      </c>
      <c r="D18" s="8">
        <f t="shared" si="3"/>
        <v>1022</v>
      </c>
      <c r="E18" s="15">
        <f t="shared" si="7"/>
        <v>0.071</v>
      </c>
      <c r="F18" s="16">
        <v>1</v>
      </c>
      <c r="G18" s="16">
        <v>6</v>
      </c>
      <c r="H18" s="10">
        <f t="shared" si="0"/>
        <v>7</v>
      </c>
      <c r="I18" s="17">
        <f t="shared" si="5"/>
        <v>0.0854</v>
      </c>
      <c r="J18" s="12">
        <f t="shared" si="4"/>
        <v>468</v>
      </c>
      <c r="K18" s="12">
        <f t="shared" si="1"/>
        <v>561</v>
      </c>
      <c r="L18" s="12">
        <f t="shared" si="2"/>
        <v>1029</v>
      </c>
      <c r="M18" s="18">
        <f t="shared" si="6"/>
        <v>0.0711</v>
      </c>
    </row>
    <row r="19" spans="1:13" ht="30" customHeight="1">
      <c r="A19" s="7" t="s">
        <v>19</v>
      </c>
      <c r="B19" s="14">
        <v>718</v>
      </c>
      <c r="C19" s="14">
        <v>781</v>
      </c>
      <c r="D19" s="8">
        <f t="shared" si="3"/>
        <v>1499</v>
      </c>
      <c r="E19" s="15">
        <f>ROUNDUP(D19/$D$6,3)</f>
        <v>0.105</v>
      </c>
      <c r="F19" s="16">
        <v>1</v>
      </c>
      <c r="G19" s="16">
        <v>6</v>
      </c>
      <c r="H19" s="10">
        <f t="shared" si="0"/>
        <v>7</v>
      </c>
      <c r="I19" s="17">
        <f t="shared" si="5"/>
        <v>0.0854</v>
      </c>
      <c r="J19" s="12">
        <f t="shared" si="4"/>
        <v>719</v>
      </c>
      <c r="K19" s="12">
        <f t="shared" si="1"/>
        <v>787</v>
      </c>
      <c r="L19" s="12">
        <f t="shared" si="2"/>
        <v>1506</v>
      </c>
      <c r="M19" s="18">
        <f t="shared" si="6"/>
        <v>0.1041</v>
      </c>
    </row>
    <row r="20" spans="1:13" ht="30" customHeight="1">
      <c r="A20" s="7" t="s">
        <v>20</v>
      </c>
      <c r="B20" s="14">
        <v>876</v>
      </c>
      <c r="C20" s="14">
        <v>958</v>
      </c>
      <c r="D20" s="8">
        <f t="shared" si="3"/>
        <v>1834</v>
      </c>
      <c r="E20" s="15">
        <f>ROUNDUP(D20/$D$6,3)</f>
        <v>0.128</v>
      </c>
      <c r="F20" s="16">
        <v>4</v>
      </c>
      <c r="G20" s="16">
        <v>1</v>
      </c>
      <c r="H20" s="10">
        <f t="shared" si="0"/>
        <v>5</v>
      </c>
      <c r="I20" s="17">
        <f t="shared" si="5"/>
        <v>0.061</v>
      </c>
      <c r="J20" s="12">
        <f t="shared" si="4"/>
        <v>880</v>
      </c>
      <c r="K20" s="12">
        <f t="shared" si="1"/>
        <v>959</v>
      </c>
      <c r="L20" s="12">
        <f t="shared" si="2"/>
        <v>1839</v>
      </c>
      <c r="M20" s="18">
        <f t="shared" si="6"/>
        <v>0.1271</v>
      </c>
    </row>
    <row r="21" spans="1:13" ht="30" customHeight="1">
      <c r="A21" s="7" t="s">
        <v>21</v>
      </c>
      <c r="B21" s="14">
        <v>764</v>
      </c>
      <c r="C21" s="14">
        <v>655</v>
      </c>
      <c r="D21" s="8">
        <f t="shared" si="3"/>
        <v>1419</v>
      </c>
      <c r="E21" s="15">
        <f t="shared" si="7"/>
        <v>0.099</v>
      </c>
      <c r="F21" s="16">
        <v>0</v>
      </c>
      <c r="G21" s="16">
        <v>2</v>
      </c>
      <c r="H21" s="10">
        <f t="shared" si="0"/>
        <v>2</v>
      </c>
      <c r="I21" s="17">
        <f t="shared" si="5"/>
        <v>0.0244</v>
      </c>
      <c r="J21" s="12">
        <f t="shared" si="4"/>
        <v>764</v>
      </c>
      <c r="K21" s="12">
        <f t="shared" si="1"/>
        <v>657</v>
      </c>
      <c r="L21" s="12">
        <f t="shared" si="2"/>
        <v>1421</v>
      </c>
      <c r="M21" s="18">
        <f t="shared" si="6"/>
        <v>0.0982</v>
      </c>
    </row>
    <row r="22" spans="1:13" ht="30" customHeight="1">
      <c r="A22" s="7" t="s">
        <v>22</v>
      </c>
      <c r="B22" s="14">
        <v>436</v>
      </c>
      <c r="C22" s="14">
        <v>375</v>
      </c>
      <c r="D22" s="8">
        <f t="shared" si="3"/>
        <v>811</v>
      </c>
      <c r="E22" s="15">
        <f t="shared" si="7"/>
        <v>0.056</v>
      </c>
      <c r="F22" s="16">
        <v>1</v>
      </c>
      <c r="G22" s="16">
        <v>0</v>
      </c>
      <c r="H22" s="10">
        <f t="shared" si="0"/>
        <v>1</v>
      </c>
      <c r="I22" s="17">
        <f t="shared" si="5"/>
        <v>0.0122</v>
      </c>
      <c r="J22" s="12">
        <f t="shared" si="4"/>
        <v>437</v>
      </c>
      <c r="K22" s="12">
        <f t="shared" si="1"/>
        <v>375</v>
      </c>
      <c r="L22" s="12">
        <f t="shared" si="2"/>
        <v>812</v>
      </c>
      <c r="M22" s="18">
        <f t="shared" si="6"/>
        <v>0.0561</v>
      </c>
    </row>
    <row r="23" spans="1:13" ht="30" customHeight="1">
      <c r="A23" s="7" t="s">
        <v>23</v>
      </c>
      <c r="B23" s="14">
        <v>230</v>
      </c>
      <c r="C23" s="14">
        <v>279</v>
      </c>
      <c r="D23" s="8">
        <f t="shared" si="3"/>
        <v>509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230</v>
      </c>
      <c r="K23" s="12">
        <f t="shared" si="1"/>
        <v>279</v>
      </c>
      <c r="L23" s="12">
        <f t="shared" si="2"/>
        <v>509</v>
      </c>
      <c r="M23" s="18">
        <f t="shared" si="6"/>
        <v>0.0352</v>
      </c>
    </row>
    <row r="24" spans="1:13" ht="30" customHeight="1">
      <c r="A24" s="7" t="s">
        <v>24</v>
      </c>
      <c r="B24" s="14">
        <v>128</v>
      </c>
      <c r="C24" s="14">
        <v>251</v>
      </c>
      <c r="D24" s="8">
        <f t="shared" si="3"/>
        <v>379</v>
      </c>
      <c r="E24" s="15">
        <f t="shared" si="7"/>
        <v>0.026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128</v>
      </c>
      <c r="K24" s="12">
        <f t="shared" si="1"/>
        <v>251</v>
      </c>
      <c r="L24" s="12">
        <f t="shared" si="2"/>
        <v>379</v>
      </c>
      <c r="M24" s="18">
        <f t="shared" si="6"/>
        <v>0.0262</v>
      </c>
    </row>
    <row r="25" spans="1:13" ht="30" customHeight="1">
      <c r="A25" s="7" t="s">
        <v>25</v>
      </c>
      <c r="B25" s="14">
        <v>34</v>
      </c>
      <c r="C25" s="14">
        <v>149</v>
      </c>
      <c r="D25" s="8">
        <f t="shared" si="3"/>
        <v>183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34</v>
      </c>
      <c r="K25" s="12">
        <f t="shared" si="1"/>
        <v>149</v>
      </c>
      <c r="L25" s="12">
        <f t="shared" si="2"/>
        <v>183</v>
      </c>
      <c r="M25" s="18">
        <f t="shared" si="6"/>
        <v>0.0126</v>
      </c>
    </row>
    <row r="26" spans="1:13" ht="30" customHeight="1">
      <c r="A26" s="7" t="s">
        <v>26</v>
      </c>
      <c r="B26" s="14">
        <v>11</v>
      </c>
      <c r="C26" s="14">
        <v>31</v>
      </c>
      <c r="D26" s="8">
        <f t="shared" si="3"/>
        <v>42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11</v>
      </c>
      <c r="K26" s="12">
        <f t="shared" si="1"/>
        <v>31</v>
      </c>
      <c r="L26" s="12">
        <f t="shared" si="2"/>
        <v>42</v>
      </c>
      <c r="M26" s="18">
        <f t="shared" si="6"/>
        <v>0.0029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f t="shared" si="7"/>
        <v>0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f t="shared" si="6"/>
        <v>0.0004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42278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7064</v>
      </c>
      <c r="C6" s="8">
        <f>SUM(C7:C27)</f>
        <v>7234</v>
      </c>
      <c r="D6" s="8">
        <f>SUM(B6:C6)</f>
        <v>14298</v>
      </c>
      <c r="E6" s="9">
        <f>SUM(E7:E27)</f>
        <v>1.0000200000000001</v>
      </c>
      <c r="F6" s="10">
        <f>SUM(F7:F27)</f>
        <v>32</v>
      </c>
      <c r="G6" s="10">
        <f>SUM(G7:G27)</f>
        <v>56</v>
      </c>
      <c r="H6" s="10">
        <f aca="true" t="shared" si="0" ref="H6:H27">SUM(F6:G6)</f>
        <v>88</v>
      </c>
      <c r="I6" s="11">
        <f>SUM(I7:I27)</f>
        <v>0.9990999999999999</v>
      </c>
      <c r="J6" s="12">
        <f>SUM(J7:J27)</f>
        <v>7096</v>
      </c>
      <c r="K6" s="12">
        <f aca="true" t="shared" si="1" ref="K6:K27">SUM(C6,G6)</f>
        <v>7290</v>
      </c>
      <c r="L6" s="12">
        <f aca="true" t="shared" si="2" ref="L6:L27">SUM(J6:K6)</f>
        <v>14386</v>
      </c>
      <c r="M6" s="13">
        <v>1</v>
      </c>
    </row>
    <row r="7" spans="1:13" ht="30" customHeight="1">
      <c r="A7" s="7" t="s">
        <v>7</v>
      </c>
      <c r="B7" s="14">
        <v>137</v>
      </c>
      <c r="C7" s="14">
        <v>135</v>
      </c>
      <c r="D7" s="8">
        <f aca="true" t="shared" si="3" ref="D7:D27">B7+C7</f>
        <v>272</v>
      </c>
      <c r="E7" s="15">
        <f>ROUND(D7/$D$6,5)</f>
        <v>0.01902</v>
      </c>
      <c r="F7" s="16">
        <v>1</v>
      </c>
      <c r="G7" s="16">
        <v>2</v>
      </c>
      <c r="H7" s="10">
        <f t="shared" si="0"/>
        <v>3</v>
      </c>
      <c r="I7" s="17">
        <f>ROUND(H7/$H$6,4)</f>
        <v>0.0341</v>
      </c>
      <c r="J7" s="12">
        <f aca="true" t="shared" si="4" ref="J7:J27">B7+F7</f>
        <v>138</v>
      </c>
      <c r="K7" s="12">
        <f t="shared" si="1"/>
        <v>137</v>
      </c>
      <c r="L7" s="12">
        <f t="shared" si="2"/>
        <v>275</v>
      </c>
      <c r="M7" s="18">
        <f>ROUND(L7/$L$6,4)</f>
        <v>0.0191</v>
      </c>
    </row>
    <row r="8" spans="1:13" ht="30" customHeight="1">
      <c r="A8" s="7" t="s">
        <v>8</v>
      </c>
      <c r="B8" s="14">
        <v>199</v>
      </c>
      <c r="C8" s="14">
        <v>183</v>
      </c>
      <c r="D8" s="8">
        <f t="shared" si="3"/>
        <v>382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0.0227</v>
      </c>
      <c r="J8" s="12">
        <f t="shared" si="4"/>
        <v>200</v>
      </c>
      <c r="K8" s="12">
        <f t="shared" si="1"/>
        <v>184</v>
      </c>
      <c r="L8" s="12">
        <f t="shared" si="2"/>
        <v>384</v>
      </c>
      <c r="M8" s="18">
        <f aca="true" t="shared" si="6" ref="M8:M26">ROUND(L8/$L$6,4)</f>
        <v>0.0267</v>
      </c>
    </row>
    <row r="9" spans="1:13" ht="30" customHeight="1">
      <c r="A9" s="7" t="s">
        <v>9</v>
      </c>
      <c r="B9" s="14">
        <v>281</v>
      </c>
      <c r="C9" s="14">
        <v>248</v>
      </c>
      <c r="D9" s="8">
        <f t="shared" si="3"/>
        <v>529</v>
      </c>
      <c r="E9" s="15">
        <f>ROUND(D9/$D$6,3)</f>
        <v>0.037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281</v>
      </c>
      <c r="K9" s="12">
        <f t="shared" si="1"/>
        <v>248</v>
      </c>
      <c r="L9" s="12">
        <f t="shared" si="2"/>
        <v>529</v>
      </c>
      <c r="M9" s="18">
        <f t="shared" si="6"/>
        <v>0.0368</v>
      </c>
    </row>
    <row r="10" spans="1:13" ht="30" customHeight="1">
      <c r="A10" s="7" t="s">
        <v>10</v>
      </c>
      <c r="B10" s="14">
        <v>270</v>
      </c>
      <c r="C10" s="14">
        <v>268</v>
      </c>
      <c r="D10" s="8">
        <f t="shared" si="3"/>
        <v>538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270</v>
      </c>
      <c r="K10" s="12">
        <f t="shared" si="1"/>
        <v>268</v>
      </c>
      <c r="L10" s="12">
        <f t="shared" si="2"/>
        <v>538</v>
      </c>
      <c r="M10" s="18">
        <f t="shared" si="6"/>
        <v>0.0374</v>
      </c>
    </row>
    <row r="11" spans="1:13" ht="30" customHeight="1">
      <c r="A11" s="7" t="s">
        <v>11</v>
      </c>
      <c r="B11" s="14">
        <v>260</v>
      </c>
      <c r="C11" s="14">
        <v>280</v>
      </c>
      <c r="D11" s="8">
        <f t="shared" si="3"/>
        <v>540</v>
      </c>
      <c r="E11" s="15">
        <f t="shared" si="7"/>
        <v>0.038</v>
      </c>
      <c r="F11" s="16">
        <v>1</v>
      </c>
      <c r="G11" s="16">
        <v>3</v>
      </c>
      <c r="H11" s="10">
        <f t="shared" si="0"/>
        <v>4</v>
      </c>
      <c r="I11" s="17">
        <f t="shared" si="5"/>
        <v>0.0455</v>
      </c>
      <c r="J11" s="12">
        <f t="shared" si="4"/>
        <v>261</v>
      </c>
      <c r="K11" s="12">
        <f t="shared" si="1"/>
        <v>283</v>
      </c>
      <c r="L11" s="12">
        <f t="shared" si="2"/>
        <v>544</v>
      </c>
      <c r="M11" s="18">
        <f t="shared" si="6"/>
        <v>0.0378</v>
      </c>
    </row>
    <row r="12" spans="1:13" ht="30" customHeight="1">
      <c r="A12" s="7" t="s">
        <v>12</v>
      </c>
      <c r="B12" s="14">
        <v>294</v>
      </c>
      <c r="C12" s="14">
        <v>277</v>
      </c>
      <c r="D12" s="8">
        <f t="shared" si="3"/>
        <v>571</v>
      </c>
      <c r="E12" s="15">
        <f t="shared" si="7"/>
        <v>0.04</v>
      </c>
      <c r="F12" s="16">
        <v>14</v>
      </c>
      <c r="G12" s="16">
        <v>5</v>
      </c>
      <c r="H12" s="10">
        <f t="shared" si="0"/>
        <v>19</v>
      </c>
      <c r="I12" s="17">
        <f t="shared" si="5"/>
        <v>0.2159</v>
      </c>
      <c r="J12" s="12">
        <f t="shared" si="4"/>
        <v>308</v>
      </c>
      <c r="K12" s="12">
        <f t="shared" si="1"/>
        <v>282</v>
      </c>
      <c r="L12" s="12">
        <f t="shared" si="2"/>
        <v>590</v>
      </c>
      <c r="M12" s="18">
        <f t="shared" si="6"/>
        <v>0.041</v>
      </c>
    </row>
    <row r="13" spans="1:13" ht="30" customHeight="1">
      <c r="A13" s="7" t="s">
        <v>13</v>
      </c>
      <c r="B13" s="14">
        <v>303</v>
      </c>
      <c r="C13" s="14">
        <v>267</v>
      </c>
      <c r="D13" s="8">
        <f t="shared" si="3"/>
        <v>570</v>
      </c>
      <c r="E13" s="15">
        <f t="shared" si="7"/>
        <v>0.04</v>
      </c>
      <c r="F13" s="16">
        <v>1</v>
      </c>
      <c r="G13" s="16">
        <v>3</v>
      </c>
      <c r="H13" s="10">
        <f t="shared" si="0"/>
        <v>4</v>
      </c>
      <c r="I13" s="17">
        <f t="shared" si="5"/>
        <v>0.0455</v>
      </c>
      <c r="J13" s="12">
        <f t="shared" si="4"/>
        <v>304</v>
      </c>
      <c r="K13" s="12">
        <f t="shared" si="1"/>
        <v>270</v>
      </c>
      <c r="L13" s="12">
        <f t="shared" si="2"/>
        <v>574</v>
      </c>
      <c r="M13" s="18">
        <f t="shared" si="6"/>
        <v>0.0399</v>
      </c>
    </row>
    <row r="14" spans="1:13" ht="30" customHeight="1">
      <c r="A14" s="7" t="s">
        <v>14</v>
      </c>
      <c r="B14" s="14">
        <v>387</v>
      </c>
      <c r="C14" s="14">
        <v>332</v>
      </c>
      <c r="D14" s="8">
        <f t="shared" si="3"/>
        <v>719</v>
      </c>
      <c r="E14" s="15">
        <f t="shared" si="7"/>
        <v>0.05</v>
      </c>
      <c r="F14" s="16">
        <v>3</v>
      </c>
      <c r="G14" s="16">
        <v>4</v>
      </c>
      <c r="H14" s="10">
        <f t="shared" si="0"/>
        <v>7</v>
      </c>
      <c r="I14" s="17">
        <v>0.079</v>
      </c>
      <c r="J14" s="12">
        <f t="shared" si="4"/>
        <v>390</v>
      </c>
      <c r="K14" s="12">
        <f t="shared" si="1"/>
        <v>336</v>
      </c>
      <c r="L14" s="12">
        <f t="shared" si="2"/>
        <v>726</v>
      </c>
      <c r="M14" s="18">
        <f t="shared" si="6"/>
        <v>0.0505</v>
      </c>
    </row>
    <row r="15" spans="1:13" ht="30" customHeight="1">
      <c r="A15" s="7" t="s">
        <v>15</v>
      </c>
      <c r="B15" s="14">
        <v>521</v>
      </c>
      <c r="C15" s="14">
        <v>454</v>
      </c>
      <c r="D15" s="8">
        <f t="shared" si="3"/>
        <v>975</v>
      </c>
      <c r="E15" s="15">
        <f t="shared" si="7"/>
        <v>0.068</v>
      </c>
      <c r="F15" s="16">
        <v>4</v>
      </c>
      <c r="G15" s="16">
        <v>5</v>
      </c>
      <c r="H15" s="10">
        <f t="shared" si="0"/>
        <v>9</v>
      </c>
      <c r="I15" s="17">
        <f t="shared" si="5"/>
        <v>0.1023</v>
      </c>
      <c r="J15" s="12">
        <f t="shared" si="4"/>
        <v>525</v>
      </c>
      <c r="K15" s="12">
        <f t="shared" si="1"/>
        <v>459</v>
      </c>
      <c r="L15" s="12">
        <f t="shared" si="2"/>
        <v>984</v>
      </c>
      <c r="M15" s="18">
        <f t="shared" si="6"/>
        <v>0.0684</v>
      </c>
    </row>
    <row r="16" spans="1:13" ht="30" customHeight="1">
      <c r="A16" s="7" t="s">
        <v>16</v>
      </c>
      <c r="B16" s="14">
        <v>410</v>
      </c>
      <c r="C16" s="14">
        <v>376</v>
      </c>
      <c r="D16" s="8">
        <f t="shared" si="3"/>
        <v>786</v>
      </c>
      <c r="E16" s="15">
        <f t="shared" si="7"/>
        <v>0.055</v>
      </c>
      <c r="F16" s="16">
        <v>0</v>
      </c>
      <c r="G16" s="16">
        <v>8</v>
      </c>
      <c r="H16" s="10">
        <f t="shared" si="0"/>
        <v>8</v>
      </c>
      <c r="I16" s="17">
        <f t="shared" si="5"/>
        <v>0.0909</v>
      </c>
      <c r="J16" s="12">
        <f t="shared" si="4"/>
        <v>410</v>
      </c>
      <c r="K16" s="12">
        <f t="shared" si="1"/>
        <v>384</v>
      </c>
      <c r="L16" s="12">
        <f t="shared" si="2"/>
        <v>794</v>
      </c>
      <c r="M16" s="18">
        <f t="shared" si="6"/>
        <v>0.0552</v>
      </c>
    </row>
    <row r="17" spans="1:13" ht="30" customHeight="1">
      <c r="A17" s="7" t="s">
        <v>17</v>
      </c>
      <c r="B17" s="14">
        <v>334</v>
      </c>
      <c r="C17" s="14">
        <v>332</v>
      </c>
      <c r="D17" s="8">
        <f t="shared" si="3"/>
        <v>666</v>
      </c>
      <c r="E17" s="15">
        <v>0.046</v>
      </c>
      <c r="F17" s="16">
        <v>0</v>
      </c>
      <c r="G17" s="16">
        <v>11</v>
      </c>
      <c r="H17" s="10">
        <f t="shared" si="0"/>
        <v>11</v>
      </c>
      <c r="I17" s="17">
        <f t="shared" si="5"/>
        <v>0.125</v>
      </c>
      <c r="J17" s="12">
        <f t="shared" si="4"/>
        <v>334</v>
      </c>
      <c r="K17" s="12">
        <f t="shared" si="1"/>
        <v>343</v>
      </c>
      <c r="L17" s="12">
        <f t="shared" si="2"/>
        <v>677</v>
      </c>
      <c r="M17" s="18">
        <f t="shared" si="6"/>
        <v>0.0471</v>
      </c>
    </row>
    <row r="18" spans="1:13" ht="30" customHeight="1">
      <c r="A18" s="7" t="s">
        <v>18</v>
      </c>
      <c r="B18" s="14">
        <v>446</v>
      </c>
      <c r="C18" s="14">
        <v>547</v>
      </c>
      <c r="D18" s="8">
        <f t="shared" si="3"/>
        <v>993</v>
      </c>
      <c r="E18" s="15">
        <f t="shared" si="7"/>
        <v>0.069</v>
      </c>
      <c r="F18" s="16">
        <v>1</v>
      </c>
      <c r="G18" s="16">
        <v>6</v>
      </c>
      <c r="H18" s="10">
        <f t="shared" si="0"/>
        <v>7</v>
      </c>
      <c r="I18" s="17">
        <v>0.079</v>
      </c>
      <c r="J18" s="12">
        <f t="shared" si="4"/>
        <v>447</v>
      </c>
      <c r="K18" s="12">
        <f t="shared" si="1"/>
        <v>553</v>
      </c>
      <c r="L18" s="12">
        <f t="shared" si="2"/>
        <v>1000</v>
      </c>
      <c r="M18" s="18">
        <f t="shared" si="6"/>
        <v>0.0695</v>
      </c>
    </row>
    <row r="19" spans="1:13" ht="30" customHeight="1">
      <c r="A19" s="7" t="s">
        <v>19</v>
      </c>
      <c r="B19" s="14">
        <v>659</v>
      </c>
      <c r="C19" s="14">
        <v>738</v>
      </c>
      <c r="D19" s="8">
        <f t="shared" si="3"/>
        <v>1397</v>
      </c>
      <c r="E19" s="15">
        <f t="shared" si="7"/>
        <v>0.098</v>
      </c>
      <c r="F19" s="16">
        <v>1</v>
      </c>
      <c r="G19" s="16">
        <v>3</v>
      </c>
      <c r="H19" s="10">
        <f t="shared" si="0"/>
        <v>4</v>
      </c>
      <c r="I19" s="17">
        <f t="shared" si="5"/>
        <v>0.0455</v>
      </c>
      <c r="J19" s="12">
        <f t="shared" si="4"/>
        <v>660</v>
      </c>
      <c r="K19" s="12">
        <f t="shared" si="1"/>
        <v>741</v>
      </c>
      <c r="L19" s="12">
        <f t="shared" si="2"/>
        <v>1401</v>
      </c>
      <c r="M19" s="18">
        <f t="shared" si="6"/>
        <v>0.0974</v>
      </c>
    </row>
    <row r="20" spans="1:13" ht="30" customHeight="1">
      <c r="A20" s="7" t="s">
        <v>20</v>
      </c>
      <c r="B20" s="14">
        <v>899</v>
      </c>
      <c r="C20" s="14">
        <v>967</v>
      </c>
      <c r="D20" s="8">
        <f t="shared" si="3"/>
        <v>1866</v>
      </c>
      <c r="E20" s="15">
        <v>0.13</v>
      </c>
      <c r="F20" s="16">
        <v>4</v>
      </c>
      <c r="G20" s="16">
        <v>4</v>
      </c>
      <c r="H20" s="10">
        <f t="shared" si="0"/>
        <v>8</v>
      </c>
      <c r="I20" s="17">
        <f t="shared" si="5"/>
        <v>0.0909</v>
      </c>
      <c r="J20" s="12">
        <f t="shared" si="4"/>
        <v>903</v>
      </c>
      <c r="K20" s="12">
        <f t="shared" si="1"/>
        <v>971</v>
      </c>
      <c r="L20" s="12">
        <f t="shared" si="2"/>
        <v>1874</v>
      </c>
      <c r="M20" s="18">
        <v>0.13</v>
      </c>
    </row>
    <row r="21" spans="1:13" ht="30" customHeight="1">
      <c r="A21" s="7" t="s">
        <v>21</v>
      </c>
      <c r="B21" s="14">
        <v>773</v>
      </c>
      <c r="C21" s="14">
        <v>710</v>
      </c>
      <c r="D21" s="8">
        <f t="shared" si="3"/>
        <v>1483</v>
      </c>
      <c r="E21" s="15">
        <f t="shared" si="7"/>
        <v>0.104</v>
      </c>
      <c r="F21" s="16">
        <v>0</v>
      </c>
      <c r="G21" s="16">
        <v>1</v>
      </c>
      <c r="H21" s="10">
        <f t="shared" si="0"/>
        <v>1</v>
      </c>
      <c r="I21" s="17">
        <f t="shared" si="5"/>
        <v>0.0114</v>
      </c>
      <c r="J21" s="12">
        <f t="shared" si="4"/>
        <v>773</v>
      </c>
      <c r="K21" s="12">
        <f t="shared" si="1"/>
        <v>711</v>
      </c>
      <c r="L21" s="12">
        <f t="shared" si="2"/>
        <v>1484</v>
      </c>
      <c r="M21" s="18">
        <f t="shared" si="6"/>
        <v>0.1032</v>
      </c>
    </row>
    <row r="22" spans="1:13" ht="30" customHeight="1">
      <c r="A22" s="7" t="s">
        <v>22</v>
      </c>
      <c r="B22" s="14">
        <v>475</v>
      </c>
      <c r="C22" s="14">
        <v>395</v>
      </c>
      <c r="D22" s="8">
        <f t="shared" si="3"/>
        <v>870</v>
      </c>
      <c r="E22" s="15">
        <f t="shared" si="7"/>
        <v>0.061</v>
      </c>
      <c r="F22" s="16">
        <v>1</v>
      </c>
      <c r="G22" s="16">
        <v>0</v>
      </c>
      <c r="H22" s="10">
        <f t="shared" si="0"/>
        <v>1</v>
      </c>
      <c r="I22" s="17">
        <f t="shared" si="5"/>
        <v>0.0114</v>
      </c>
      <c r="J22" s="12">
        <f t="shared" si="4"/>
        <v>476</v>
      </c>
      <c r="K22" s="12">
        <f t="shared" si="1"/>
        <v>395</v>
      </c>
      <c r="L22" s="12">
        <f t="shared" si="2"/>
        <v>871</v>
      </c>
      <c r="M22" s="18">
        <f t="shared" si="6"/>
        <v>0.0605</v>
      </c>
    </row>
    <row r="23" spans="1:13" ht="30" customHeight="1">
      <c r="A23" s="7" t="s">
        <v>23</v>
      </c>
      <c r="B23" s="14">
        <v>229</v>
      </c>
      <c r="C23" s="14">
        <v>280</v>
      </c>
      <c r="D23" s="8">
        <f t="shared" si="3"/>
        <v>509</v>
      </c>
      <c r="E23" s="15">
        <f t="shared" si="7"/>
        <v>0.036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229</v>
      </c>
      <c r="K23" s="12">
        <f t="shared" si="1"/>
        <v>280</v>
      </c>
      <c r="L23" s="12">
        <f t="shared" si="2"/>
        <v>509</v>
      </c>
      <c r="M23" s="18">
        <f t="shared" si="6"/>
        <v>0.0354</v>
      </c>
    </row>
    <row r="24" spans="1:13" ht="30" customHeight="1">
      <c r="A24" s="7" t="s">
        <v>24</v>
      </c>
      <c r="B24" s="14">
        <v>143</v>
      </c>
      <c r="C24" s="14">
        <v>249</v>
      </c>
      <c r="D24" s="8">
        <f t="shared" si="3"/>
        <v>392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143</v>
      </c>
      <c r="K24" s="12">
        <f t="shared" si="1"/>
        <v>249</v>
      </c>
      <c r="L24" s="12">
        <f t="shared" si="2"/>
        <v>392</v>
      </c>
      <c r="M24" s="18">
        <f t="shared" si="6"/>
        <v>0.0272</v>
      </c>
    </row>
    <row r="25" spans="1:13" ht="30" customHeight="1">
      <c r="A25" s="7" t="s">
        <v>25</v>
      </c>
      <c r="B25" s="14">
        <v>34</v>
      </c>
      <c r="C25" s="14">
        <v>154</v>
      </c>
      <c r="D25" s="8">
        <f t="shared" si="3"/>
        <v>188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34</v>
      </c>
      <c r="K25" s="12">
        <f t="shared" si="1"/>
        <v>154</v>
      </c>
      <c r="L25" s="12">
        <f t="shared" si="2"/>
        <v>188</v>
      </c>
      <c r="M25" s="18">
        <f t="shared" si="6"/>
        <v>0.0131</v>
      </c>
    </row>
    <row r="26" spans="1:13" ht="30" customHeight="1">
      <c r="A26" s="7" t="s">
        <v>26</v>
      </c>
      <c r="B26" s="14">
        <v>10</v>
      </c>
      <c r="C26" s="14">
        <v>37</v>
      </c>
      <c r="D26" s="8">
        <f t="shared" si="3"/>
        <v>47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10</v>
      </c>
      <c r="K26" s="12">
        <f t="shared" si="1"/>
        <v>37</v>
      </c>
      <c r="L26" s="12">
        <f t="shared" si="2"/>
        <v>47</v>
      </c>
      <c r="M26" s="18">
        <f t="shared" si="6"/>
        <v>0.0033</v>
      </c>
    </row>
    <row r="27" spans="1:13" ht="30" customHeight="1" thickBot="1">
      <c r="A27" s="19" t="s">
        <v>27</v>
      </c>
      <c r="B27" s="20">
        <v>0</v>
      </c>
      <c r="C27" s="20">
        <v>5</v>
      </c>
      <c r="D27" s="22">
        <f t="shared" si="3"/>
        <v>5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5</v>
      </c>
      <c r="L27" s="26">
        <f t="shared" si="2"/>
        <v>5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42309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7060</v>
      </c>
      <c r="C6" s="8">
        <f>SUM(C7:C27)</f>
        <v>7232</v>
      </c>
      <c r="D6" s="8">
        <f>SUM(B6:C6)</f>
        <v>14292</v>
      </c>
      <c r="E6" s="9">
        <f>SUM(E7:E27)</f>
        <v>0.9997500000000001</v>
      </c>
      <c r="F6" s="10">
        <f>SUM(F7:F27)</f>
        <v>31</v>
      </c>
      <c r="G6" s="10">
        <f>SUM(G7:G27)</f>
        <v>56</v>
      </c>
      <c r="H6" s="10">
        <f aca="true" t="shared" si="0" ref="H6:H27">SUM(F6:G6)</f>
        <v>87</v>
      </c>
      <c r="I6" s="11">
        <f>SUM(I7:I27)</f>
        <v>0.9986999999999997</v>
      </c>
      <c r="J6" s="12">
        <f>SUM(J7:J27)</f>
        <v>7091</v>
      </c>
      <c r="K6" s="12">
        <f aca="true" t="shared" si="1" ref="K6:K27">SUM(C6,G6)</f>
        <v>7288</v>
      </c>
      <c r="L6" s="12">
        <f aca="true" t="shared" si="2" ref="L6:L27">SUM(J6:K6)</f>
        <v>14379</v>
      </c>
      <c r="M6" s="13">
        <v>1</v>
      </c>
    </row>
    <row r="7" spans="1:13" ht="30" customHeight="1">
      <c r="A7" s="7" t="s">
        <v>7</v>
      </c>
      <c r="B7" s="14">
        <v>131</v>
      </c>
      <c r="C7" s="14">
        <v>137</v>
      </c>
      <c r="D7" s="8">
        <f aca="true" t="shared" si="3" ref="D7:D27">B7+C7</f>
        <v>268</v>
      </c>
      <c r="E7" s="15">
        <f>ROUND(D7/$D$6,5)</f>
        <v>0.01875</v>
      </c>
      <c r="F7" s="16">
        <v>1</v>
      </c>
      <c r="G7" s="16">
        <v>2</v>
      </c>
      <c r="H7" s="10">
        <f t="shared" si="0"/>
        <v>3</v>
      </c>
      <c r="I7" s="17">
        <v>0.034</v>
      </c>
      <c r="J7" s="12">
        <f aca="true" t="shared" si="4" ref="J7:J27">B7+F7</f>
        <v>132</v>
      </c>
      <c r="K7" s="12">
        <f t="shared" si="1"/>
        <v>139</v>
      </c>
      <c r="L7" s="12">
        <f t="shared" si="2"/>
        <v>271</v>
      </c>
      <c r="M7" s="18">
        <f>ROUND(L7/$L$6,4)</f>
        <v>0.0188</v>
      </c>
    </row>
    <row r="8" spans="1:13" ht="30" customHeight="1">
      <c r="A8" s="7" t="s">
        <v>8</v>
      </c>
      <c r="B8" s="14">
        <v>204</v>
      </c>
      <c r="C8" s="14">
        <v>183</v>
      </c>
      <c r="D8" s="8">
        <f t="shared" si="3"/>
        <v>387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0.023</v>
      </c>
      <c r="J8" s="12">
        <f t="shared" si="4"/>
        <v>205</v>
      </c>
      <c r="K8" s="12">
        <f t="shared" si="1"/>
        <v>184</v>
      </c>
      <c r="L8" s="12">
        <f t="shared" si="2"/>
        <v>389</v>
      </c>
      <c r="M8" s="18">
        <f aca="true" t="shared" si="6" ref="M8:M26">ROUND(L8/$L$6,4)</f>
        <v>0.0271</v>
      </c>
    </row>
    <row r="9" spans="1:13" ht="30" customHeight="1">
      <c r="A9" s="7" t="s">
        <v>9</v>
      </c>
      <c r="B9" s="14">
        <v>274</v>
      </c>
      <c r="C9" s="14">
        <v>244</v>
      </c>
      <c r="D9" s="8">
        <f t="shared" si="3"/>
        <v>518</v>
      </c>
      <c r="E9" s="15">
        <f>ROUND(D9/$D$6,3)</f>
        <v>0.036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274</v>
      </c>
      <c r="K9" s="12">
        <f t="shared" si="1"/>
        <v>244</v>
      </c>
      <c r="L9" s="12">
        <f t="shared" si="2"/>
        <v>518</v>
      </c>
      <c r="M9" s="18">
        <f t="shared" si="6"/>
        <v>0.036</v>
      </c>
    </row>
    <row r="10" spans="1:13" ht="30" customHeight="1">
      <c r="A10" s="7" t="s">
        <v>10</v>
      </c>
      <c r="B10" s="14">
        <v>271</v>
      </c>
      <c r="C10" s="14">
        <v>272</v>
      </c>
      <c r="D10" s="8">
        <f t="shared" si="3"/>
        <v>543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271</v>
      </c>
      <c r="K10" s="12">
        <f t="shared" si="1"/>
        <v>272</v>
      </c>
      <c r="L10" s="12">
        <f t="shared" si="2"/>
        <v>543</v>
      </c>
      <c r="M10" s="18">
        <f t="shared" si="6"/>
        <v>0.0378</v>
      </c>
    </row>
    <row r="11" spans="1:13" ht="30" customHeight="1">
      <c r="A11" s="7" t="s">
        <v>11</v>
      </c>
      <c r="B11" s="14">
        <v>259</v>
      </c>
      <c r="C11" s="14">
        <v>278</v>
      </c>
      <c r="D11" s="8">
        <f t="shared" si="3"/>
        <v>537</v>
      </c>
      <c r="E11" s="15">
        <f t="shared" si="7"/>
        <v>0.038</v>
      </c>
      <c r="F11" s="16">
        <v>1</v>
      </c>
      <c r="G11" s="16">
        <v>3</v>
      </c>
      <c r="H11" s="10">
        <f t="shared" si="0"/>
        <v>4</v>
      </c>
      <c r="I11" s="17">
        <f t="shared" si="5"/>
        <v>0.046</v>
      </c>
      <c r="J11" s="12">
        <f t="shared" si="4"/>
        <v>260</v>
      </c>
      <c r="K11" s="12">
        <f t="shared" si="1"/>
        <v>281</v>
      </c>
      <c r="L11" s="12">
        <f t="shared" si="2"/>
        <v>541</v>
      </c>
      <c r="M11" s="18">
        <f t="shared" si="6"/>
        <v>0.0376</v>
      </c>
    </row>
    <row r="12" spans="1:13" ht="30" customHeight="1">
      <c r="A12" s="7" t="s">
        <v>12</v>
      </c>
      <c r="B12" s="14">
        <v>293</v>
      </c>
      <c r="C12" s="14">
        <v>270</v>
      </c>
      <c r="D12" s="8">
        <f t="shared" si="3"/>
        <v>563</v>
      </c>
      <c r="E12" s="15">
        <f t="shared" si="7"/>
        <v>0.039</v>
      </c>
      <c r="F12" s="16">
        <v>13</v>
      </c>
      <c r="G12" s="16">
        <v>5</v>
      </c>
      <c r="H12" s="10">
        <f t="shared" si="0"/>
        <v>18</v>
      </c>
      <c r="I12" s="17">
        <f t="shared" si="5"/>
        <v>0.2069</v>
      </c>
      <c r="J12" s="12">
        <f t="shared" si="4"/>
        <v>306</v>
      </c>
      <c r="K12" s="12">
        <f t="shared" si="1"/>
        <v>275</v>
      </c>
      <c r="L12" s="12">
        <f t="shared" si="2"/>
        <v>581</v>
      </c>
      <c r="M12" s="18">
        <f t="shared" si="6"/>
        <v>0.0404</v>
      </c>
    </row>
    <row r="13" spans="1:13" ht="30" customHeight="1">
      <c r="A13" s="7" t="s">
        <v>13</v>
      </c>
      <c r="B13" s="14">
        <v>302</v>
      </c>
      <c r="C13" s="14">
        <v>266</v>
      </c>
      <c r="D13" s="8">
        <f t="shared" si="3"/>
        <v>568</v>
      </c>
      <c r="E13" s="15">
        <f t="shared" si="7"/>
        <v>0.04</v>
      </c>
      <c r="F13" s="16">
        <v>2</v>
      </c>
      <c r="G13" s="16">
        <v>4</v>
      </c>
      <c r="H13" s="10">
        <f t="shared" si="0"/>
        <v>6</v>
      </c>
      <c r="I13" s="17">
        <f t="shared" si="5"/>
        <v>0.069</v>
      </c>
      <c r="J13" s="12">
        <f t="shared" si="4"/>
        <v>304</v>
      </c>
      <c r="K13" s="12">
        <f t="shared" si="1"/>
        <v>270</v>
      </c>
      <c r="L13" s="12">
        <f t="shared" si="2"/>
        <v>574</v>
      </c>
      <c r="M13" s="18">
        <f t="shared" si="6"/>
        <v>0.0399</v>
      </c>
    </row>
    <row r="14" spans="1:13" ht="30" customHeight="1">
      <c r="A14" s="7" t="s">
        <v>14</v>
      </c>
      <c r="B14" s="14">
        <v>388</v>
      </c>
      <c r="C14" s="14">
        <v>333</v>
      </c>
      <c r="D14" s="8">
        <f t="shared" si="3"/>
        <v>721</v>
      </c>
      <c r="E14" s="15">
        <f t="shared" si="7"/>
        <v>0.05</v>
      </c>
      <c r="F14" s="16">
        <v>2</v>
      </c>
      <c r="G14" s="16">
        <v>4</v>
      </c>
      <c r="H14" s="10">
        <f t="shared" si="0"/>
        <v>6</v>
      </c>
      <c r="I14" s="17">
        <f t="shared" si="5"/>
        <v>0.069</v>
      </c>
      <c r="J14" s="12">
        <f t="shared" si="4"/>
        <v>390</v>
      </c>
      <c r="K14" s="12">
        <f t="shared" si="1"/>
        <v>337</v>
      </c>
      <c r="L14" s="12">
        <f t="shared" si="2"/>
        <v>727</v>
      </c>
      <c r="M14" s="18">
        <v>0.05</v>
      </c>
    </row>
    <row r="15" spans="1:13" ht="30" customHeight="1">
      <c r="A15" s="7" t="s">
        <v>15</v>
      </c>
      <c r="B15" s="14">
        <v>518</v>
      </c>
      <c r="C15" s="14">
        <v>455</v>
      </c>
      <c r="D15" s="8">
        <f t="shared" si="3"/>
        <v>973</v>
      </c>
      <c r="E15" s="15">
        <f t="shared" si="7"/>
        <v>0.068</v>
      </c>
      <c r="F15" s="16">
        <v>4</v>
      </c>
      <c r="G15" s="16">
        <v>6</v>
      </c>
      <c r="H15" s="10">
        <f t="shared" si="0"/>
        <v>10</v>
      </c>
      <c r="I15" s="17">
        <f t="shared" si="5"/>
        <v>0.1149</v>
      </c>
      <c r="J15" s="12">
        <f t="shared" si="4"/>
        <v>522</v>
      </c>
      <c r="K15" s="12">
        <f t="shared" si="1"/>
        <v>461</v>
      </c>
      <c r="L15" s="12">
        <f t="shared" si="2"/>
        <v>983</v>
      </c>
      <c r="M15" s="18">
        <f t="shared" si="6"/>
        <v>0.0684</v>
      </c>
    </row>
    <row r="16" spans="1:13" ht="30" customHeight="1">
      <c r="A16" s="7" t="s">
        <v>16</v>
      </c>
      <c r="B16" s="14">
        <v>417</v>
      </c>
      <c r="C16" s="14">
        <v>377</v>
      </c>
      <c r="D16" s="8">
        <f t="shared" si="3"/>
        <v>794</v>
      </c>
      <c r="E16" s="15">
        <f t="shared" si="7"/>
        <v>0.056</v>
      </c>
      <c r="F16" s="16">
        <v>0</v>
      </c>
      <c r="G16" s="16">
        <v>7</v>
      </c>
      <c r="H16" s="10">
        <f t="shared" si="0"/>
        <v>7</v>
      </c>
      <c r="I16" s="17">
        <v>0.08</v>
      </c>
      <c r="J16" s="12">
        <f t="shared" si="4"/>
        <v>417</v>
      </c>
      <c r="K16" s="12">
        <f t="shared" si="1"/>
        <v>384</v>
      </c>
      <c r="L16" s="12">
        <f t="shared" si="2"/>
        <v>801</v>
      </c>
      <c r="M16" s="18">
        <f t="shared" si="6"/>
        <v>0.0557</v>
      </c>
    </row>
    <row r="17" spans="1:13" ht="30" customHeight="1">
      <c r="A17" s="7" t="s">
        <v>17</v>
      </c>
      <c r="B17" s="14">
        <v>337</v>
      </c>
      <c r="C17" s="14">
        <v>332</v>
      </c>
      <c r="D17" s="8">
        <f t="shared" si="3"/>
        <v>669</v>
      </c>
      <c r="E17" s="15">
        <f t="shared" si="7"/>
        <v>0.047</v>
      </c>
      <c r="F17" s="16">
        <v>0</v>
      </c>
      <c r="G17" s="16">
        <v>11</v>
      </c>
      <c r="H17" s="10">
        <f t="shared" si="0"/>
        <v>11</v>
      </c>
      <c r="I17" s="17">
        <f t="shared" si="5"/>
        <v>0.1264</v>
      </c>
      <c r="J17" s="12">
        <f t="shared" si="4"/>
        <v>337</v>
      </c>
      <c r="K17" s="12">
        <f t="shared" si="1"/>
        <v>343</v>
      </c>
      <c r="L17" s="12">
        <f t="shared" si="2"/>
        <v>680</v>
      </c>
      <c r="M17" s="18">
        <f t="shared" si="6"/>
        <v>0.0473</v>
      </c>
    </row>
    <row r="18" spans="1:13" ht="30" customHeight="1">
      <c r="A18" s="7" t="s">
        <v>18</v>
      </c>
      <c r="B18" s="14">
        <v>444</v>
      </c>
      <c r="C18" s="14">
        <v>540</v>
      </c>
      <c r="D18" s="8">
        <f t="shared" si="3"/>
        <v>984</v>
      </c>
      <c r="E18" s="15">
        <f t="shared" si="7"/>
        <v>0.069</v>
      </c>
      <c r="F18" s="16">
        <v>1</v>
      </c>
      <c r="G18" s="16">
        <v>5</v>
      </c>
      <c r="H18" s="10">
        <f t="shared" si="0"/>
        <v>6</v>
      </c>
      <c r="I18" s="17">
        <f t="shared" si="5"/>
        <v>0.069</v>
      </c>
      <c r="J18" s="12">
        <f t="shared" si="4"/>
        <v>445</v>
      </c>
      <c r="K18" s="12">
        <f t="shared" si="1"/>
        <v>545</v>
      </c>
      <c r="L18" s="12">
        <f t="shared" si="2"/>
        <v>990</v>
      </c>
      <c r="M18" s="18">
        <f t="shared" si="6"/>
        <v>0.0689</v>
      </c>
    </row>
    <row r="19" spans="1:13" ht="30" customHeight="1">
      <c r="A19" s="7" t="s">
        <v>19</v>
      </c>
      <c r="B19" s="14">
        <v>656</v>
      </c>
      <c r="C19" s="14">
        <v>742</v>
      </c>
      <c r="D19" s="8">
        <f t="shared" si="3"/>
        <v>1398</v>
      </c>
      <c r="E19" s="15">
        <f t="shared" si="7"/>
        <v>0.098</v>
      </c>
      <c r="F19" s="16">
        <v>1</v>
      </c>
      <c r="G19" s="16">
        <v>4</v>
      </c>
      <c r="H19" s="10">
        <f t="shared" si="0"/>
        <v>5</v>
      </c>
      <c r="I19" s="17">
        <f t="shared" si="5"/>
        <v>0.0575</v>
      </c>
      <c r="J19" s="12">
        <f t="shared" si="4"/>
        <v>657</v>
      </c>
      <c r="K19" s="12">
        <f t="shared" si="1"/>
        <v>746</v>
      </c>
      <c r="L19" s="12">
        <f t="shared" si="2"/>
        <v>1403</v>
      </c>
      <c r="M19" s="18">
        <v>0.097</v>
      </c>
    </row>
    <row r="20" spans="1:13" ht="30" customHeight="1">
      <c r="A20" s="7" t="s">
        <v>20</v>
      </c>
      <c r="B20" s="14">
        <v>893</v>
      </c>
      <c r="C20" s="14">
        <v>968</v>
      </c>
      <c r="D20" s="8">
        <f t="shared" si="3"/>
        <v>1861</v>
      </c>
      <c r="E20" s="15">
        <f t="shared" si="7"/>
        <v>0.13</v>
      </c>
      <c r="F20" s="16">
        <v>4</v>
      </c>
      <c r="G20" s="16">
        <v>3</v>
      </c>
      <c r="H20" s="10">
        <f t="shared" si="0"/>
        <v>7</v>
      </c>
      <c r="I20" s="17">
        <v>0.08</v>
      </c>
      <c r="J20" s="12">
        <f t="shared" si="4"/>
        <v>897</v>
      </c>
      <c r="K20" s="12">
        <f t="shared" si="1"/>
        <v>971</v>
      </c>
      <c r="L20" s="12">
        <f t="shared" si="2"/>
        <v>1868</v>
      </c>
      <c r="M20" s="18">
        <f t="shared" si="6"/>
        <v>0.1299</v>
      </c>
    </row>
    <row r="21" spans="1:13" ht="30" customHeight="1">
      <c r="A21" s="7" t="s">
        <v>21</v>
      </c>
      <c r="B21" s="14">
        <v>774</v>
      </c>
      <c r="C21" s="14">
        <v>701</v>
      </c>
      <c r="D21" s="8">
        <f t="shared" si="3"/>
        <v>1475</v>
      </c>
      <c r="E21" s="15">
        <f t="shared" si="7"/>
        <v>0.103</v>
      </c>
      <c r="F21" s="16">
        <v>0</v>
      </c>
      <c r="G21" s="16">
        <v>1</v>
      </c>
      <c r="H21" s="10">
        <f t="shared" si="0"/>
        <v>1</v>
      </c>
      <c r="I21" s="17">
        <f t="shared" si="5"/>
        <v>0.0115</v>
      </c>
      <c r="J21" s="12">
        <f t="shared" si="4"/>
        <v>774</v>
      </c>
      <c r="K21" s="12">
        <f t="shared" si="1"/>
        <v>702</v>
      </c>
      <c r="L21" s="12">
        <f t="shared" si="2"/>
        <v>1476</v>
      </c>
      <c r="M21" s="18">
        <f t="shared" si="6"/>
        <v>0.1026</v>
      </c>
    </row>
    <row r="22" spans="1:13" ht="30" customHeight="1">
      <c r="A22" s="7" t="s">
        <v>22</v>
      </c>
      <c r="B22" s="14">
        <v>479</v>
      </c>
      <c r="C22" s="14">
        <v>408</v>
      </c>
      <c r="D22" s="8">
        <f t="shared" si="3"/>
        <v>887</v>
      </c>
      <c r="E22" s="15">
        <f t="shared" si="7"/>
        <v>0.062</v>
      </c>
      <c r="F22" s="16">
        <v>1</v>
      </c>
      <c r="G22" s="16">
        <v>0</v>
      </c>
      <c r="H22" s="10">
        <f t="shared" si="0"/>
        <v>1</v>
      </c>
      <c r="I22" s="17">
        <f t="shared" si="5"/>
        <v>0.0115</v>
      </c>
      <c r="J22" s="12">
        <f t="shared" si="4"/>
        <v>480</v>
      </c>
      <c r="K22" s="12">
        <f t="shared" si="1"/>
        <v>408</v>
      </c>
      <c r="L22" s="12">
        <f t="shared" si="2"/>
        <v>888</v>
      </c>
      <c r="M22" s="18">
        <f t="shared" si="6"/>
        <v>0.0618</v>
      </c>
    </row>
    <row r="23" spans="1:13" ht="30" customHeight="1">
      <c r="A23" s="7" t="s">
        <v>23</v>
      </c>
      <c r="B23" s="14">
        <v>233</v>
      </c>
      <c r="C23" s="14">
        <v>281</v>
      </c>
      <c r="D23" s="8">
        <f t="shared" si="3"/>
        <v>514</v>
      </c>
      <c r="E23" s="15">
        <f t="shared" si="7"/>
        <v>0.036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233</v>
      </c>
      <c r="K23" s="12">
        <f t="shared" si="1"/>
        <v>281</v>
      </c>
      <c r="L23" s="12">
        <f t="shared" si="2"/>
        <v>514</v>
      </c>
      <c r="M23" s="18">
        <f t="shared" si="6"/>
        <v>0.0357</v>
      </c>
    </row>
    <row r="24" spans="1:13" ht="30" customHeight="1">
      <c r="A24" s="7" t="s">
        <v>24</v>
      </c>
      <c r="B24" s="14">
        <v>141</v>
      </c>
      <c r="C24" s="14">
        <v>251</v>
      </c>
      <c r="D24" s="8">
        <f t="shared" si="3"/>
        <v>392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141</v>
      </c>
      <c r="K24" s="12">
        <f t="shared" si="1"/>
        <v>251</v>
      </c>
      <c r="L24" s="12">
        <f t="shared" si="2"/>
        <v>392</v>
      </c>
      <c r="M24" s="18">
        <f t="shared" si="6"/>
        <v>0.0273</v>
      </c>
    </row>
    <row r="25" spans="1:13" ht="30" customHeight="1">
      <c r="A25" s="7" t="s">
        <v>25</v>
      </c>
      <c r="B25" s="14">
        <v>36</v>
      </c>
      <c r="C25" s="14">
        <v>154</v>
      </c>
      <c r="D25" s="8">
        <f t="shared" si="3"/>
        <v>190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36</v>
      </c>
      <c r="K25" s="12">
        <f t="shared" si="1"/>
        <v>154</v>
      </c>
      <c r="L25" s="12">
        <f t="shared" si="2"/>
        <v>190</v>
      </c>
      <c r="M25" s="18">
        <f t="shared" si="6"/>
        <v>0.0132</v>
      </c>
    </row>
    <row r="26" spans="1:13" ht="30" customHeight="1">
      <c r="A26" s="7" t="s">
        <v>26</v>
      </c>
      <c r="B26" s="14">
        <v>10</v>
      </c>
      <c r="C26" s="14">
        <v>35</v>
      </c>
      <c r="D26" s="8">
        <f t="shared" si="3"/>
        <v>45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10</v>
      </c>
      <c r="K26" s="12">
        <f t="shared" si="1"/>
        <v>35</v>
      </c>
      <c r="L26" s="12">
        <f t="shared" si="2"/>
        <v>45</v>
      </c>
      <c r="M26" s="18">
        <f t="shared" si="6"/>
        <v>0.0031</v>
      </c>
    </row>
    <row r="27" spans="1:13" ht="30" customHeight="1" thickBot="1">
      <c r="A27" s="19" t="s">
        <v>27</v>
      </c>
      <c r="B27" s="20">
        <v>0</v>
      </c>
      <c r="C27" s="20">
        <v>5</v>
      </c>
      <c r="D27" s="22">
        <f t="shared" si="3"/>
        <v>5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5</v>
      </c>
      <c r="L27" s="26">
        <f t="shared" si="2"/>
        <v>5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42339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7060</v>
      </c>
      <c r="C6" s="8">
        <f>SUM(C7:C27)</f>
        <v>7230</v>
      </c>
      <c r="D6" s="8">
        <f>SUM(B6:C6)</f>
        <v>14290</v>
      </c>
      <c r="E6" s="9">
        <f>SUM(E7:E27)</f>
        <v>1.00003</v>
      </c>
      <c r="F6" s="10">
        <f>SUM(F7:F27)</f>
        <v>32</v>
      </c>
      <c r="G6" s="10">
        <f>SUM(G7:G27)</f>
        <v>59</v>
      </c>
      <c r="H6" s="10">
        <f aca="true" t="shared" si="0" ref="H6:H27">SUM(F6:G6)</f>
        <v>91</v>
      </c>
      <c r="I6" s="11">
        <f>SUM(I7:I27)</f>
        <v>0.9989999999999999</v>
      </c>
      <c r="J6" s="12">
        <f>SUM(J7:J27)</f>
        <v>7092</v>
      </c>
      <c r="K6" s="12">
        <f aca="true" t="shared" si="1" ref="K6:K27">SUM(C6,G6)</f>
        <v>7289</v>
      </c>
      <c r="L6" s="12">
        <f aca="true" t="shared" si="2" ref="L6:L27">SUM(J6:K6)</f>
        <v>14381</v>
      </c>
      <c r="M6" s="13">
        <v>1</v>
      </c>
    </row>
    <row r="7" spans="1:13" ht="30" customHeight="1">
      <c r="A7" s="7" t="s">
        <v>7</v>
      </c>
      <c r="B7" s="14">
        <v>135</v>
      </c>
      <c r="C7" s="14">
        <v>137</v>
      </c>
      <c r="D7" s="8">
        <f aca="true" t="shared" si="3" ref="D7:D27">B7+C7</f>
        <v>272</v>
      </c>
      <c r="E7" s="15">
        <f>ROUND(D7/$D$6,5)</f>
        <v>0.01903</v>
      </c>
      <c r="F7" s="16">
        <v>1</v>
      </c>
      <c r="G7" s="16">
        <v>3</v>
      </c>
      <c r="H7" s="10">
        <f t="shared" si="0"/>
        <v>4</v>
      </c>
      <c r="I7" s="17">
        <f aca="true" t="shared" si="4" ref="I7:I27">ROUND(H7/$H$6,4)</f>
        <v>0.044</v>
      </c>
      <c r="J7" s="12">
        <f aca="true" t="shared" si="5" ref="J7:J27">B7+F7</f>
        <v>136</v>
      </c>
      <c r="K7" s="12">
        <f t="shared" si="1"/>
        <v>140</v>
      </c>
      <c r="L7" s="12">
        <f t="shared" si="2"/>
        <v>276</v>
      </c>
      <c r="M7" s="18">
        <f>ROUND(L7/$L$6,4)</f>
        <v>0.0192</v>
      </c>
    </row>
    <row r="8" spans="1:13" ht="30" customHeight="1">
      <c r="A8" s="7" t="s">
        <v>8</v>
      </c>
      <c r="B8" s="14">
        <v>204</v>
      </c>
      <c r="C8" s="14">
        <v>179</v>
      </c>
      <c r="D8" s="8">
        <f t="shared" si="3"/>
        <v>383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t="shared" si="4"/>
        <v>0.022</v>
      </c>
      <c r="J8" s="12">
        <f t="shared" si="5"/>
        <v>205</v>
      </c>
      <c r="K8" s="12">
        <f t="shared" si="1"/>
        <v>180</v>
      </c>
      <c r="L8" s="12">
        <f t="shared" si="2"/>
        <v>385</v>
      </c>
      <c r="M8" s="18">
        <f aca="true" t="shared" si="6" ref="M8:M26">ROUND(L8/$L$6,4)</f>
        <v>0.0268</v>
      </c>
    </row>
    <row r="9" spans="1:13" ht="30" customHeight="1">
      <c r="A9" s="7" t="s">
        <v>9</v>
      </c>
      <c r="B9" s="14">
        <v>271</v>
      </c>
      <c r="C9" s="14">
        <v>244</v>
      </c>
      <c r="D9" s="8">
        <f t="shared" si="3"/>
        <v>515</v>
      </c>
      <c r="E9" s="15">
        <f>ROUND(D9/$D$6,3)</f>
        <v>0.036</v>
      </c>
      <c r="F9" s="16">
        <v>0</v>
      </c>
      <c r="G9" s="16">
        <v>0</v>
      </c>
      <c r="H9" s="10">
        <f t="shared" si="0"/>
        <v>0</v>
      </c>
      <c r="I9" s="17">
        <f t="shared" si="4"/>
        <v>0</v>
      </c>
      <c r="J9" s="12">
        <f t="shared" si="5"/>
        <v>271</v>
      </c>
      <c r="K9" s="12">
        <f t="shared" si="1"/>
        <v>244</v>
      </c>
      <c r="L9" s="12">
        <f t="shared" si="2"/>
        <v>515</v>
      </c>
      <c r="M9" s="18">
        <f t="shared" si="6"/>
        <v>0.0358</v>
      </c>
    </row>
    <row r="10" spans="1:13" ht="30" customHeight="1">
      <c r="A10" s="7" t="s">
        <v>10</v>
      </c>
      <c r="B10" s="14">
        <v>269</v>
      </c>
      <c r="C10" s="14">
        <v>276</v>
      </c>
      <c r="D10" s="8">
        <f t="shared" si="3"/>
        <v>545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269</v>
      </c>
      <c r="K10" s="12">
        <f t="shared" si="1"/>
        <v>276</v>
      </c>
      <c r="L10" s="12">
        <f t="shared" si="2"/>
        <v>545</v>
      </c>
      <c r="M10" s="18">
        <f t="shared" si="6"/>
        <v>0.0379</v>
      </c>
    </row>
    <row r="11" spans="1:13" ht="30" customHeight="1">
      <c r="A11" s="7" t="s">
        <v>11</v>
      </c>
      <c r="B11" s="14">
        <v>264</v>
      </c>
      <c r="C11" s="14">
        <v>278</v>
      </c>
      <c r="D11" s="8">
        <f t="shared" si="3"/>
        <v>542</v>
      </c>
      <c r="E11" s="15">
        <f t="shared" si="7"/>
        <v>0.038</v>
      </c>
      <c r="F11" s="16">
        <v>1</v>
      </c>
      <c r="G11" s="16">
        <v>4</v>
      </c>
      <c r="H11" s="10">
        <f t="shared" si="0"/>
        <v>5</v>
      </c>
      <c r="I11" s="17">
        <f t="shared" si="4"/>
        <v>0.0549</v>
      </c>
      <c r="J11" s="12">
        <f t="shared" si="5"/>
        <v>265</v>
      </c>
      <c r="K11" s="12">
        <f t="shared" si="1"/>
        <v>282</v>
      </c>
      <c r="L11" s="12">
        <f t="shared" si="2"/>
        <v>547</v>
      </c>
      <c r="M11" s="18">
        <f t="shared" si="6"/>
        <v>0.038</v>
      </c>
    </row>
    <row r="12" spans="1:13" ht="30" customHeight="1">
      <c r="A12" s="7" t="s">
        <v>12</v>
      </c>
      <c r="B12" s="14">
        <v>290</v>
      </c>
      <c r="C12" s="14">
        <v>269</v>
      </c>
      <c r="D12" s="8">
        <f t="shared" si="3"/>
        <v>559</v>
      </c>
      <c r="E12" s="15">
        <f t="shared" si="7"/>
        <v>0.039</v>
      </c>
      <c r="F12" s="16">
        <v>14</v>
      </c>
      <c r="G12" s="16">
        <v>6</v>
      </c>
      <c r="H12" s="10">
        <f t="shared" si="0"/>
        <v>20</v>
      </c>
      <c r="I12" s="17">
        <f t="shared" si="4"/>
        <v>0.2198</v>
      </c>
      <c r="J12" s="12">
        <f t="shared" si="5"/>
        <v>304</v>
      </c>
      <c r="K12" s="12">
        <f t="shared" si="1"/>
        <v>275</v>
      </c>
      <c r="L12" s="12">
        <f t="shared" si="2"/>
        <v>579</v>
      </c>
      <c r="M12" s="18">
        <f t="shared" si="6"/>
        <v>0.0403</v>
      </c>
    </row>
    <row r="13" spans="1:13" ht="30" customHeight="1">
      <c r="A13" s="7" t="s">
        <v>13</v>
      </c>
      <c r="B13" s="14">
        <v>299</v>
      </c>
      <c r="C13" s="14">
        <v>263</v>
      </c>
      <c r="D13" s="8">
        <f t="shared" si="3"/>
        <v>562</v>
      </c>
      <c r="E13" s="15">
        <f t="shared" si="7"/>
        <v>0.039</v>
      </c>
      <c r="F13" s="16">
        <v>2</v>
      </c>
      <c r="G13" s="16">
        <v>4</v>
      </c>
      <c r="H13" s="10">
        <f t="shared" si="0"/>
        <v>6</v>
      </c>
      <c r="I13" s="17">
        <f t="shared" si="4"/>
        <v>0.0659</v>
      </c>
      <c r="J13" s="12">
        <f t="shared" si="5"/>
        <v>301</v>
      </c>
      <c r="K13" s="12">
        <f t="shared" si="1"/>
        <v>267</v>
      </c>
      <c r="L13" s="12">
        <f t="shared" si="2"/>
        <v>568</v>
      </c>
      <c r="M13" s="18">
        <v>0.039</v>
      </c>
    </row>
    <row r="14" spans="1:13" ht="30" customHeight="1">
      <c r="A14" s="7" t="s">
        <v>14</v>
      </c>
      <c r="B14" s="14">
        <v>388</v>
      </c>
      <c r="C14" s="14">
        <v>333</v>
      </c>
      <c r="D14" s="8">
        <f t="shared" si="3"/>
        <v>721</v>
      </c>
      <c r="E14" s="15">
        <f t="shared" si="7"/>
        <v>0.05</v>
      </c>
      <c r="F14" s="16">
        <v>2</v>
      </c>
      <c r="G14" s="16">
        <v>4</v>
      </c>
      <c r="H14" s="10">
        <f t="shared" si="0"/>
        <v>6</v>
      </c>
      <c r="I14" s="17">
        <f t="shared" si="4"/>
        <v>0.0659</v>
      </c>
      <c r="J14" s="12">
        <f t="shared" si="5"/>
        <v>390</v>
      </c>
      <c r="K14" s="12">
        <f t="shared" si="1"/>
        <v>337</v>
      </c>
      <c r="L14" s="12">
        <f t="shared" si="2"/>
        <v>727</v>
      </c>
      <c r="M14" s="18">
        <f t="shared" si="6"/>
        <v>0.0506</v>
      </c>
    </row>
    <row r="15" spans="1:13" ht="30" customHeight="1">
      <c r="A15" s="7" t="s">
        <v>15</v>
      </c>
      <c r="B15" s="14">
        <v>520</v>
      </c>
      <c r="C15" s="14">
        <v>455</v>
      </c>
      <c r="D15" s="8">
        <f t="shared" si="3"/>
        <v>975</v>
      </c>
      <c r="E15" s="15">
        <f t="shared" si="7"/>
        <v>0.068</v>
      </c>
      <c r="F15" s="16">
        <v>4</v>
      </c>
      <c r="G15" s="16">
        <v>6</v>
      </c>
      <c r="H15" s="10">
        <f t="shared" si="0"/>
        <v>10</v>
      </c>
      <c r="I15" s="17">
        <f t="shared" si="4"/>
        <v>0.1099</v>
      </c>
      <c r="J15" s="12">
        <f t="shared" si="5"/>
        <v>524</v>
      </c>
      <c r="K15" s="12">
        <f t="shared" si="1"/>
        <v>461</v>
      </c>
      <c r="L15" s="12">
        <f t="shared" si="2"/>
        <v>985</v>
      </c>
      <c r="M15" s="18">
        <v>0.068</v>
      </c>
    </row>
    <row r="16" spans="1:13" ht="30" customHeight="1">
      <c r="A16" s="7" t="s">
        <v>16</v>
      </c>
      <c r="B16" s="14">
        <v>415</v>
      </c>
      <c r="C16" s="14">
        <v>376</v>
      </c>
      <c r="D16" s="8">
        <f t="shared" si="3"/>
        <v>791</v>
      </c>
      <c r="E16" s="15">
        <f t="shared" si="7"/>
        <v>0.055</v>
      </c>
      <c r="F16" s="16">
        <v>0</v>
      </c>
      <c r="G16" s="16">
        <v>6</v>
      </c>
      <c r="H16" s="10">
        <f t="shared" si="0"/>
        <v>6</v>
      </c>
      <c r="I16" s="17">
        <f t="shared" si="4"/>
        <v>0.0659</v>
      </c>
      <c r="J16" s="12">
        <f t="shared" si="5"/>
        <v>415</v>
      </c>
      <c r="K16" s="12">
        <f t="shared" si="1"/>
        <v>382</v>
      </c>
      <c r="L16" s="12">
        <f t="shared" si="2"/>
        <v>797</v>
      </c>
      <c r="M16" s="18">
        <f t="shared" si="6"/>
        <v>0.0554</v>
      </c>
    </row>
    <row r="17" spans="1:13" ht="30" customHeight="1">
      <c r="A17" s="7" t="s">
        <v>17</v>
      </c>
      <c r="B17" s="14">
        <v>340</v>
      </c>
      <c r="C17" s="14">
        <v>328</v>
      </c>
      <c r="D17" s="8">
        <f t="shared" si="3"/>
        <v>668</v>
      </c>
      <c r="E17" s="15">
        <f t="shared" si="7"/>
        <v>0.047</v>
      </c>
      <c r="F17" s="16">
        <v>0</v>
      </c>
      <c r="G17" s="16">
        <v>12</v>
      </c>
      <c r="H17" s="10">
        <f t="shared" si="0"/>
        <v>12</v>
      </c>
      <c r="I17" s="17">
        <v>0.131</v>
      </c>
      <c r="J17" s="12">
        <f t="shared" si="5"/>
        <v>340</v>
      </c>
      <c r="K17" s="12">
        <f t="shared" si="1"/>
        <v>340</v>
      </c>
      <c r="L17" s="12">
        <f t="shared" si="2"/>
        <v>680</v>
      </c>
      <c r="M17" s="18">
        <f t="shared" si="6"/>
        <v>0.0473</v>
      </c>
    </row>
    <row r="18" spans="1:13" ht="30" customHeight="1">
      <c r="A18" s="7" t="s">
        <v>18</v>
      </c>
      <c r="B18" s="14">
        <v>436</v>
      </c>
      <c r="C18" s="14">
        <v>535</v>
      </c>
      <c r="D18" s="8">
        <f t="shared" si="3"/>
        <v>971</v>
      </c>
      <c r="E18" s="15">
        <f t="shared" si="7"/>
        <v>0.068</v>
      </c>
      <c r="F18" s="16">
        <v>1</v>
      </c>
      <c r="G18" s="16">
        <v>5</v>
      </c>
      <c r="H18" s="10">
        <f t="shared" si="0"/>
        <v>6</v>
      </c>
      <c r="I18" s="17">
        <f t="shared" si="4"/>
        <v>0.0659</v>
      </c>
      <c r="J18" s="12">
        <f t="shared" si="5"/>
        <v>437</v>
      </c>
      <c r="K18" s="12">
        <f t="shared" si="1"/>
        <v>540</v>
      </c>
      <c r="L18" s="12">
        <f t="shared" si="2"/>
        <v>977</v>
      </c>
      <c r="M18" s="18">
        <f t="shared" si="6"/>
        <v>0.0679</v>
      </c>
    </row>
    <row r="19" spans="1:13" ht="30" customHeight="1">
      <c r="A19" s="7" t="s">
        <v>19</v>
      </c>
      <c r="B19" s="14">
        <v>659</v>
      </c>
      <c r="C19" s="14">
        <v>736</v>
      </c>
      <c r="D19" s="8">
        <f t="shared" si="3"/>
        <v>1395</v>
      </c>
      <c r="E19" s="15">
        <f t="shared" si="7"/>
        <v>0.098</v>
      </c>
      <c r="F19" s="16">
        <v>1</v>
      </c>
      <c r="G19" s="16">
        <v>4</v>
      </c>
      <c r="H19" s="10">
        <f t="shared" si="0"/>
        <v>5</v>
      </c>
      <c r="I19" s="17">
        <f t="shared" si="4"/>
        <v>0.0549</v>
      </c>
      <c r="J19" s="12">
        <f t="shared" si="5"/>
        <v>660</v>
      </c>
      <c r="K19" s="12">
        <f t="shared" si="1"/>
        <v>740</v>
      </c>
      <c r="L19" s="12">
        <f t="shared" si="2"/>
        <v>1400</v>
      </c>
      <c r="M19" s="18">
        <f t="shared" si="6"/>
        <v>0.0974</v>
      </c>
    </row>
    <row r="20" spans="1:13" ht="30" customHeight="1">
      <c r="A20" s="7" t="s">
        <v>20</v>
      </c>
      <c r="B20" s="14">
        <v>895</v>
      </c>
      <c r="C20" s="14">
        <v>982</v>
      </c>
      <c r="D20" s="8">
        <f t="shared" si="3"/>
        <v>1877</v>
      </c>
      <c r="E20" s="15">
        <f t="shared" si="7"/>
        <v>0.131</v>
      </c>
      <c r="F20" s="16">
        <v>4</v>
      </c>
      <c r="G20" s="16">
        <v>3</v>
      </c>
      <c r="H20" s="10">
        <f t="shared" si="0"/>
        <v>7</v>
      </c>
      <c r="I20" s="17">
        <f t="shared" si="4"/>
        <v>0.0769</v>
      </c>
      <c r="J20" s="12">
        <f t="shared" si="5"/>
        <v>899</v>
      </c>
      <c r="K20" s="12">
        <f t="shared" si="1"/>
        <v>985</v>
      </c>
      <c r="L20" s="12">
        <f t="shared" si="2"/>
        <v>1884</v>
      </c>
      <c r="M20" s="18">
        <f t="shared" si="6"/>
        <v>0.131</v>
      </c>
    </row>
    <row r="21" spans="1:13" ht="30" customHeight="1">
      <c r="A21" s="7" t="s">
        <v>21</v>
      </c>
      <c r="B21" s="14">
        <v>771</v>
      </c>
      <c r="C21" s="14">
        <v>692</v>
      </c>
      <c r="D21" s="8">
        <f t="shared" si="3"/>
        <v>1463</v>
      </c>
      <c r="E21" s="15">
        <f t="shared" si="7"/>
        <v>0.102</v>
      </c>
      <c r="F21" s="16">
        <v>0</v>
      </c>
      <c r="G21" s="16">
        <v>1</v>
      </c>
      <c r="H21" s="10">
        <f t="shared" si="0"/>
        <v>1</v>
      </c>
      <c r="I21" s="17">
        <f t="shared" si="4"/>
        <v>0.011</v>
      </c>
      <c r="J21" s="12">
        <f t="shared" si="5"/>
        <v>771</v>
      </c>
      <c r="K21" s="12">
        <f t="shared" si="1"/>
        <v>693</v>
      </c>
      <c r="L21" s="12">
        <f t="shared" si="2"/>
        <v>1464</v>
      </c>
      <c r="M21" s="18">
        <f t="shared" si="6"/>
        <v>0.1018</v>
      </c>
    </row>
    <row r="22" spans="1:13" ht="30" customHeight="1">
      <c r="A22" s="7" t="s">
        <v>22</v>
      </c>
      <c r="B22" s="14">
        <v>478</v>
      </c>
      <c r="C22" s="14">
        <v>417</v>
      </c>
      <c r="D22" s="8">
        <f t="shared" si="3"/>
        <v>895</v>
      </c>
      <c r="E22" s="15">
        <f t="shared" si="7"/>
        <v>0.063</v>
      </c>
      <c r="F22" s="16">
        <v>1</v>
      </c>
      <c r="G22" s="16">
        <v>0</v>
      </c>
      <c r="H22" s="10">
        <f t="shared" si="0"/>
        <v>1</v>
      </c>
      <c r="I22" s="17">
        <f t="shared" si="4"/>
        <v>0.011</v>
      </c>
      <c r="J22" s="12">
        <f t="shared" si="5"/>
        <v>479</v>
      </c>
      <c r="K22" s="12">
        <f t="shared" si="1"/>
        <v>417</v>
      </c>
      <c r="L22" s="12">
        <f t="shared" si="2"/>
        <v>896</v>
      </c>
      <c r="M22" s="18">
        <f t="shared" si="6"/>
        <v>0.0623</v>
      </c>
    </row>
    <row r="23" spans="1:13" ht="30" customHeight="1">
      <c r="A23" s="7" t="s">
        <v>23</v>
      </c>
      <c r="B23" s="14">
        <v>237</v>
      </c>
      <c r="C23" s="14">
        <v>277</v>
      </c>
      <c r="D23" s="8">
        <f t="shared" si="3"/>
        <v>514</v>
      </c>
      <c r="E23" s="15">
        <f t="shared" si="7"/>
        <v>0.036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237</v>
      </c>
      <c r="K23" s="12">
        <f t="shared" si="1"/>
        <v>277</v>
      </c>
      <c r="L23" s="12">
        <f t="shared" si="2"/>
        <v>514</v>
      </c>
      <c r="M23" s="18">
        <f t="shared" si="6"/>
        <v>0.0357</v>
      </c>
    </row>
    <row r="24" spans="1:13" ht="30" customHeight="1">
      <c r="A24" s="7" t="s">
        <v>24</v>
      </c>
      <c r="B24" s="14">
        <v>142</v>
      </c>
      <c r="C24" s="14">
        <v>253</v>
      </c>
      <c r="D24" s="8">
        <f t="shared" si="3"/>
        <v>395</v>
      </c>
      <c r="E24" s="15">
        <f t="shared" si="7"/>
        <v>0.028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142</v>
      </c>
      <c r="K24" s="12">
        <f t="shared" si="1"/>
        <v>253</v>
      </c>
      <c r="L24" s="12">
        <f t="shared" si="2"/>
        <v>395</v>
      </c>
      <c r="M24" s="18">
        <f t="shared" si="6"/>
        <v>0.0275</v>
      </c>
    </row>
    <row r="25" spans="1:13" ht="30" customHeight="1">
      <c r="A25" s="7" t="s">
        <v>25</v>
      </c>
      <c r="B25" s="14">
        <v>37</v>
      </c>
      <c r="C25" s="14">
        <v>159</v>
      </c>
      <c r="D25" s="8">
        <f t="shared" si="3"/>
        <v>196</v>
      </c>
      <c r="E25" s="15">
        <f t="shared" si="7"/>
        <v>0.014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37</v>
      </c>
      <c r="K25" s="12">
        <f t="shared" si="1"/>
        <v>159</v>
      </c>
      <c r="L25" s="12">
        <f t="shared" si="2"/>
        <v>196</v>
      </c>
      <c r="M25" s="18">
        <f t="shared" si="6"/>
        <v>0.0136</v>
      </c>
    </row>
    <row r="26" spans="1:13" ht="30" customHeight="1">
      <c r="A26" s="7" t="s">
        <v>26</v>
      </c>
      <c r="B26" s="14">
        <v>10</v>
      </c>
      <c r="C26" s="14">
        <v>36</v>
      </c>
      <c r="D26" s="8">
        <f t="shared" si="3"/>
        <v>46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10</v>
      </c>
      <c r="K26" s="12">
        <f t="shared" si="1"/>
        <v>36</v>
      </c>
      <c r="L26" s="12">
        <f t="shared" si="2"/>
        <v>46</v>
      </c>
      <c r="M26" s="18">
        <f t="shared" si="6"/>
        <v>0.0032</v>
      </c>
    </row>
    <row r="27" spans="1:13" ht="30" customHeight="1" thickBot="1">
      <c r="A27" s="19" t="s">
        <v>27</v>
      </c>
      <c r="B27" s="20">
        <v>0</v>
      </c>
      <c r="C27" s="20">
        <v>5</v>
      </c>
      <c r="D27" s="22">
        <f t="shared" si="3"/>
        <v>5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5</v>
      </c>
      <c r="L27" s="26">
        <f t="shared" si="2"/>
        <v>5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3" sqref="B3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42036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7108</v>
      </c>
      <c r="C6" s="8">
        <f>SUM(C7:C27)</f>
        <v>7268</v>
      </c>
      <c r="D6" s="8">
        <f>SUM(B6:C6)</f>
        <v>14376</v>
      </c>
      <c r="E6" s="9">
        <f>SUM(E7:E27)</f>
        <v>0.99992</v>
      </c>
      <c r="F6" s="10">
        <f>SUM(F7:F27)</f>
        <v>26</v>
      </c>
      <c r="G6" s="10">
        <f>SUM(G7:G27)</f>
        <v>55</v>
      </c>
      <c r="H6" s="10">
        <f aca="true" t="shared" si="0" ref="H6:H27">SUM(F6:G6)</f>
        <v>81</v>
      </c>
      <c r="I6" s="11">
        <f>SUM(I7:I27)</f>
        <v>0.9995</v>
      </c>
      <c r="J6" s="12">
        <f>SUM(J7:J27)</f>
        <v>7134</v>
      </c>
      <c r="K6" s="12">
        <f aca="true" t="shared" si="1" ref="K6:K27">SUM(C6,G6)</f>
        <v>7323</v>
      </c>
      <c r="L6" s="12">
        <f aca="true" t="shared" si="2" ref="L6:L27">SUM(J6:K6)</f>
        <v>14457</v>
      </c>
      <c r="M6" s="13">
        <v>1</v>
      </c>
    </row>
    <row r="7" spans="1:13" ht="30" customHeight="1">
      <c r="A7" s="7" t="s">
        <v>7</v>
      </c>
      <c r="B7" s="14">
        <v>140</v>
      </c>
      <c r="C7" s="14">
        <v>132</v>
      </c>
      <c r="D7" s="8">
        <f aca="true" t="shared" si="3" ref="D7:D27">B7+C7</f>
        <v>272</v>
      </c>
      <c r="E7" s="15">
        <f>ROUND(D7/$D$6,5)</f>
        <v>0.01892</v>
      </c>
      <c r="F7" s="16">
        <v>1</v>
      </c>
      <c r="G7" s="16">
        <v>2</v>
      </c>
      <c r="H7" s="10">
        <f t="shared" si="0"/>
        <v>3</v>
      </c>
      <c r="I7" s="17">
        <f>ROUND(H7/$H$6,4)</f>
        <v>0.037</v>
      </c>
      <c r="J7" s="12">
        <f aca="true" t="shared" si="4" ref="J7:J27">B7+F7</f>
        <v>141</v>
      </c>
      <c r="K7" s="12">
        <f t="shared" si="1"/>
        <v>134</v>
      </c>
      <c r="L7" s="12">
        <f t="shared" si="2"/>
        <v>275</v>
      </c>
      <c r="M7" s="18">
        <f>ROUND(L7/$L$6,4)</f>
        <v>0.019</v>
      </c>
    </row>
    <row r="8" spans="1:13" ht="30" customHeight="1">
      <c r="A8" s="7" t="s">
        <v>8</v>
      </c>
      <c r="B8" s="14">
        <v>193</v>
      </c>
      <c r="C8" s="14">
        <v>192</v>
      </c>
      <c r="D8" s="8">
        <f t="shared" si="3"/>
        <v>385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0.0247</v>
      </c>
      <c r="J8" s="12">
        <f t="shared" si="4"/>
        <v>194</v>
      </c>
      <c r="K8" s="12">
        <f t="shared" si="1"/>
        <v>193</v>
      </c>
      <c r="L8" s="12">
        <f t="shared" si="2"/>
        <v>387</v>
      </c>
      <c r="M8" s="18">
        <f aca="true" t="shared" si="6" ref="M8:M26">ROUND(L8/$L$6,4)</f>
        <v>0.0268</v>
      </c>
    </row>
    <row r="9" spans="1:13" ht="30" customHeight="1">
      <c r="A9" s="7" t="s">
        <v>9</v>
      </c>
      <c r="B9" s="14">
        <v>286</v>
      </c>
      <c r="C9" s="14">
        <v>255</v>
      </c>
      <c r="D9" s="8">
        <f t="shared" si="3"/>
        <v>541</v>
      </c>
      <c r="E9" s="15">
        <f>ROUND(D9/$D$6,3)</f>
        <v>0.038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286</v>
      </c>
      <c r="K9" s="12">
        <f t="shared" si="1"/>
        <v>255</v>
      </c>
      <c r="L9" s="12">
        <f t="shared" si="2"/>
        <v>541</v>
      </c>
      <c r="M9" s="18">
        <v>0.037</v>
      </c>
    </row>
    <row r="10" spans="1:13" ht="30" customHeight="1">
      <c r="A10" s="7" t="s">
        <v>10</v>
      </c>
      <c r="B10" s="14">
        <v>270</v>
      </c>
      <c r="C10" s="14">
        <v>272</v>
      </c>
      <c r="D10" s="8">
        <f t="shared" si="3"/>
        <v>542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270</v>
      </c>
      <c r="K10" s="12">
        <f t="shared" si="1"/>
        <v>272</v>
      </c>
      <c r="L10" s="12">
        <f t="shared" si="2"/>
        <v>542</v>
      </c>
      <c r="M10" s="18">
        <v>0.037</v>
      </c>
    </row>
    <row r="11" spans="1:13" ht="30" customHeight="1">
      <c r="A11" s="7" t="s">
        <v>11</v>
      </c>
      <c r="B11" s="14">
        <v>304</v>
      </c>
      <c r="C11" s="14">
        <v>308</v>
      </c>
      <c r="D11" s="8">
        <f t="shared" si="3"/>
        <v>612</v>
      </c>
      <c r="E11" s="15">
        <v>0.042</v>
      </c>
      <c r="F11" s="16">
        <v>1</v>
      </c>
      <c r="G11" s="16">
        <v>1</v>
      </c>
      <c r="H11" s="10">
        <f t="shared" si="0"/>
        <v>2</v>
      </c>
      <c r="I11" s="17">
        <f t="shared" si="5"/>
        <v>0.0247</v>
      </c>
      <c r="J11" s="12">
        <f t="shared" si="4"/>
        <v>305</v>
      </c>
      <c r="K11" s="12">
        <f t="shared" si="1"/>
        <v>309</v>
      </c>
      <c r="L11" s="12">
        <f t="shared" si="2"/>
        <v>614</v>
      </c>
      <c r="M11" s="18">
        <v>0.042</v>
      </c>
    </row>
    <row r="12" spans="1:13" ht="30" customHeight="1">
      <c r="A12" s="7" t="s">
        <v>12</v>
      </c>
      <c r="B12" s="14">
        <v>293</v>
      </c>
      <c r="C12" s="14">
        <v>274</v>
      </c>
      <c r="D12" s="8">
        <f t="shared" si="3"/>
        <v>567</v>
      </c>
      <c r="E12" s="15">
        <f t="shared" si="7"/>
        <v>0.039</v>
      </c>
      <c r="F12" s="16">
        <v>8</v>
      </c>
      <c r="G12" s="16">
        <v>5</v>
      </c>
      <c r="H12" s="10">
        <f t="shared" si="0"/>
        <v>13</v>
      </c>
      <c r="I12" s="17">
        <v>0.16</v>
      </c>
      <c r="J12" s="12">
        <f t="shared" si="4"/>
        <v>301</v>
      </c>
      <c r="K12" s="12">
        <f t="shared" si="1"/>
        <v>279</v>
      </c>
      <c r="L12" s="12">
        <f t="shared" si="2"/>
        <v>580</v>
      </c>
      <c r="M12" s="18">
        <f t="shared" si="6"/>
        <v>0.0401</v>
      </c>
    </row>
    <row r="13" spans="1:13" ht="30" customHeight="1">
      <c r="A13" s="7" t="s">
        <v>13</v>
      </c>
      <c r="B13" s="14">
        <v>323</v>
      </c>
      <c r="C13" s="14">
        <v>263</v>
      </c>
      <c r="D13" s="8">
        <f t="shared" si="3"/>
        <v>586</v>
      </c>
      <c r="E13" s="15">
        <f t="shared" si="7"/>
        <v>0.041</v>
      </c>
      <c r="F13" s="16">
        <v>2</v>
      </c>
      <c r="G13" s="16">
        <v>3</v>
      </c>
      <c r="H13" s="10">
        <f t="shared" si="0"/>
        <v>5</v>
      </c>
      <c r="I13" s="17">
        <f t="shared" si="5"/>
        <v>0.0617</v>
      </c>
      <c r="J13" s="12">
        <f t="shared" si="4"/>
        <v>325</v>
      </c>
      <c r="K13" s="12">
        <f t="shared" si="1"/>
        <v>266</v>
      </c>
      <c r="L13" s="12">
        <f t="shared" si="2"/>
        <v>591</v>
      </c>
      <c r="M13" s="18">
        <f t="shared" si="6"/>
        <v>0.0409</v>
      </c>
    </row>
    <row r="14" spans="1:13" ht="30" customHeight="1">
      <c r="A14" s="7" t="s">
        <v>14</v>
      </c>
      <c r="B14" s="14">
        <v>403</v>
      </c>
      <c r="C14" s="14">
        <v>352</v>
      </c>
      <c r="D14" s="8">
        <f t="shared" si="3"/>
        <v>755</v>
      </c>
      <c r="E14" s="15">
        <v>0.052</v>
      </c>
      <c r="F14" s="16">
        <v>4</v>
      </c>
      <c r="G14" s="16">
        <v>4</v>
      </c>
      <c r="H14" s="10">
        <f t="shared" si="0"/>
        <v>8</v>
      </c>
      <c r="I14" s="17">
        <f t="shared" si="5"/>
        <v>0.0988</v>
      </c>
      <c r="J14" s="12">
        <f t="shared" si="4"/>
        <v>407</v>
      </c>
      <c r="K14" s="12">
        <f t="shared" si="1"/>
        <v>356</v>
      </c>
      <c r="L14" s="12">
        <f t="shared" si="2"/>
        <v>763</v>
      </c>
      <c r="M14" s="18">
        <f t="shared" si="6"/>
        <v>0.0528</v>
      </c>
    </row>
    <row r="15" spans="1:13" ht="30" customHeight="1">
      <c r="A15" s="7" t="s">
        <v>15</v>
      </c>
      <c r="B15" s="14">
        <v>509</v>
      </c>
      <c r="C15" s="14">
        <v>457</v>
      </c>
      <c r="D15" s="8">
        <f t="shared" si="3"/>
        <v>966</v>
      </c>
      <c r="E15" s="15">
        <f t="shared" si="7"/>
        <v>0.067</v>
      </c>
      <c r="F15" s="16">
        <v>2</v>
      </c>
      <c r="G15" s="16">
        <v>5</v>
      </c>
      <c r="H15" s="10">
        <f t="shared" si="0"/>
        <v>7</v>
      </c>
      <c r="I15" s="17">
        <f t="shared" si="5"/>
        <v>0.0864</v>
      </c>
      <c r="J15" s="12">
        <f t="shared" si="4"/>
        <v>511</v>
      </c>
      <c r="K15" s="12">
        <f t="shared" si="1"/>
        <v>462</v>
      </c>
      <c r="L15" s="12">
        <f t="shared" si="2"/>
        <v>973</v>
      </c>
      <c r="M15" s="18">
        <f t="shared" si="6"/>
        <v>0.0673</v>
      </c>
    </row>
    <row r="16" spans="1:13" ht="30" customHeight="1">
      <c r="A16" s="7" t="s">
        <v>16</v>
      </c>
      <c r="B16" s="14">
        <v>403</v>
      </c>
      <c r="C16" s="14">
        <v>359</v>
      </c>
      <c r="D16" s="8">
        <f t="shared" si="3"/>
        <v>762</v>
      </c>
      <c r="E16" s="15">
        <f t="shared" si="7"/>
        <v>0.053</v>
      </c>
      <c r="F16" s="16">
        <v>0</v>
      </c>
      <c r="G16" s="16">
        <v>9</v>
      </c>
      <c r="H16" s="10">
        <f t="shared" si="0"/>
        <v>9</v>
      </c>
      <c r="I16" s="17">
        <f t="shared" si="5"/>
        <v>0.1111</v>
      </c>
      <c r="J16" s="12">
        <f t="shared" si="4"/>
        <v>403</v>
      </c>
      <c r="K16" s="12">
        <f t="shared" si="1"/>
        <v>368</v>
      </c>
      <c r="L16" s="12">
        <f t="shared" si="2"/>
        <v>771</v>
      </c>
      <c r="M16" s="18">
        <f t="shared" si="6"/>
        <v>0.0533</v>
      </c>
    </row>
    <row r="17" spans="1:13" ht="30" customHeight="1">
      <c r="A17" s="7" t="s">
        <v>17</v>
      </c>
      <c r="B17" s="14">
        <v>329</v>
      </c>
      <c r="C17" s="14">
        <v>365</v>
      </c>
      <c r="D17" s="8">
        <f t="shared" si="3"/>
        <v>694</v>
      </c>
      <c r="E17" s="15">
        <f t="shared" si="7"/>
        <v>0.048</v>
      </c>
      <c r="F17" s="16">
        <v>0</v>
      </c>
      <c r="G17" s="16">
        <v>10</v>
      </c>
      <c r="H17" s="10">
        <f t="shared" si="0"/>
        <v>10</v>
      </c>
      <c r="I17" s="17">
        <f t="shared" si="5"/>
        <v>0.1235</v>
      </c>
      <c r="J17" s="12">
        <f t="shared" si="4"/>
        <v>329</v>
      </c>
      <c r="K17" s="12">
        <f t="shared" si="1"/>
        <v>375</v>
      </c>
      <c r="L17" s="12">
        <f t="shared" si="2"/>
        <v>704</v>
      </c>
      <c r="M17" s="18">
        <f t="shared" si="6"/>
        <v>0.0487</v>
      </c>
    </row>
    <row r="18" spans="1:13" ht="30" customHeight="1">
      <c r="A18" s="7" t="s">
        <v>18</v>
      </c>
      <c r="B18" s="14">
        <v>455</v>
      </c>
      <c r="C18" s="14">
        <v>547</v>
      </c>
      <c r="D18" s="8">
        <f t="shared" si="3"/>
        <v>1002</v>
      </c>
      <c r="E18" s="15">
        <f t="shared" si="7"/>
        <v>0.07</v>
      </c>
      <c r="F18" s="16">
        <v>1</v>
      </c>
      <c r="G18" s="16">
        <v>6</v>
      </c>
      <c r="H18" s="10">
        <f t="shared" si="0"/>
        <v>7</v>
      </c>
      <c r="I18" s="17">
        <f t="shared" si="5"/>
        <v>0.0864</v>
      </c>
      <c r="J18" s="12">
        <f t="shared" si="4"/>
        <v>456</v>
      </c>
      <c r="K18" s="12">
        <f t="shared" si="1"/>
        <v>553</v>
      </c>
      <c r="L18" s="12">
        <f t="shared" si="2"/>
        <v>1009</v>
      </c>
      <c r="M18" s="18">
        <f t="shared" si="6"/>
        <v>0.0698</v>
      </c>
    </row>
    <row r="19" spans="1:13" ht="30" customHeight="1">
      <c r="A19" s="7" t="s">
        <v>19</v>
      </c>
      <c r="B19" s="14">
        <v>712</v>
      </c>
      <c r="C19" s="14">
        <v>777</v>
      </c>
      <c r="D19" s="8">
        <f t="shared" si="3"/>
        <v>1489</v>
      </c>
      <c r="E19" s="15">
        <f>ROUNDUP(D19/$D$6,3)</f>
        <v>0.104</v>
      </c>
      <c r="F19" s="16">
        <v>1</v>
      </c>
      <c r="G19" s="16">
        <v>5</v>
      </c>
      <c r="H19" s="10">
        <f t="shared" si="0"/>
        <v>6</v>
      </c>
      <c r="I19" s="17">
        <f t="shared" si="5"/>
        <v>0.0741</v>
      </c>
      <c r="J19" s="12">
        <f t="shared" si="4"/>
        <v>713</v>
      </c>
      <c r="K19" s="12">
        <f t="shared" si="1"/>
        <v>782</v>
      </c>
      <c r="L19" s="12">
        <f t="shared" si="2"/>
        <v>1495</v>
      </c>
      <c r="M19" s="18">
        <f t="shared" si="6"/>
        <v>0.1034</v>
      </c>
    </row>
    <row r="20" spans="1:13" ht="30" customHeight="1">
      <c r="A20" s="7" t="s">
        <v>20</v>
      </c>
      <c r="B20" s="14">
        <v>880</v>
      </c>
      <c r="C20" s="14">
        <v>962</v>
      </c>
      <c r="D20" s="8">
        <f t="shared" si="3"/>
        <v>1842</v>
      </c>
      <c r="E20" s="15">
        <v>0.128</v>
      </c>
      <c r="F20" s="16">
        <v>4</v>
      </c>
      <c r="G20" s="16">
        <v>2</v>
      </c>
      <c r="H20" s="10">
        <f t="shared" si="0"/>
        <v>6</v>
      </c>
      <c r="I20" s="17">
        <f t="shared" si="5"/>
        <v>0.0741</v>
      </c>
      <c r="J20" s="12">
        <f t="shared" si="4"/>
        <v>884</v>
      </c>
      <c r="K20" s="12">
        <f t="shared" si="1"/>
        <v>964</v>
      </c>
      <c r="L20" s="12">
        <f t="shared" si="2"/>
        <v>1848</v>
      </c>
      <c r="M20" s="18">
        <f t="shared" si="6"/>
        <v>0.1278</v>
      </c>
    </row>
    <row r="21" spans="1:13" ht="30" customHeight="1">
      <c r="A21" s="7" t="s">
        <v>21</v>
      </c>
      <c r="B21" s="14">
        <v>767</v>
      </c>
      <c r="C21" s="14">
        <v>660</v>
      </c>
      <c r="D21" s="8">
        <f t="shared" si="3"/>
        <v>1427</v>
      </c>
      <c r="E21" s="15">
        <f t="shared" si="7"/>
        <v>0.099</v>
      </c>
      <c r="F21" s="16">
        <v>0</v>
      </c>
      <c r="G21" s="16">
        <v>2</v>
      </c>
      <c r="H21" s="10">
        <f t="shared" si="0"/>
        <v>2</v>
      </c>
      <c r="I21" s="17">
        <f t="shared" si="5"/>
        <v>0.0247</v>
      </c>
      <c r="J21" s="12">
        <f t="shared" si="4"/>
        <v>767</v>
      </c>
      <c r="K21" s="12">
        <f t="shared" si="1"/>
        <v>662</v>
      </c>
      <c r="L21" s="12">
        <f t="shared" si="2"/>
        <v>1429</v>
      </c>
      <c r="M21" s="18">
        <f t="shared" si="6"/>
        <v>0.0988</v>
      </c>
    </row>
    <row r="22" spans="1:13" ht="30" customHeight="1">
      <c r="A22" s="7" t="s">
        <v>22</v>
      </c>
      <c r="B22" s="14">
        <v>441</v>
      </c>
      <c r="C22" s="14">
        <v>385</v>
      </c>
      <c r="D22" s="8">
        <f t="shared" si="3"/>
        <v>826</v>
      </c>
      <c r="E22" s="15">
        <f t="shared" si="7"/>
        <v>0.057</v>
      </c>
      <c r="F22" s="16">
        <v>1</v>
      </c>
      <c r="G22" s="16">
        <v>0</v>
      </c>
      <c r="H22" s="10">
        <f t="shared" si="0"/>
        <v>1</v>
      </c>
      <c r="I22" s="17">
        <f t="shared" si="5"/>
        <v>0.0123</v>
      </c>
      <c r="J22" s="12">
        <f t="shared" si="4"/>
        <v>442</v>
      </c>
      <c r="K22" s="12">
        <f t="shared" si="1"/>
        <v>385</v>
      </c>
      <c r="L22" s="12">
        <f t="shared" si="2"/>
        <v>827</v>
      </c>
      <c r="M22" s="18">
        <f t="shared" si="6"/>
        <v>0.0572</v>
      </c>
    </row>
    <row r="23" spans="1:13" ht="30" customHeight="1">
      <c r="A23" s="7" t="s">
        <v>23</v>
      </c>
      <c r="B23" s="14">
        <v>230</v>
      </c>
      <c r="C23" s="14">
        <v>270</v>
      </c>
      <c r="D23" s="8">
        <f t="shared" si="3"/>
        <v>500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230</v>
      </c>
      <c r="K23" s="12">
        <f t="shared" si="1"/>
        <v>270</v>
      </c>
      <c r="L23" s="12">
        <f t="shared" si="2"/>
        <v>500</v>
      </c>
      <c r="M23" s="18">
        <f t="shared" si="6"/>
        <v>0.0346</v>
      </c>
    </row>
    <row r="24" spans="1:13" ht="30" customHeight="1">
      <c r="A24" s="7" t="s">
        <v>24</v>
      </c>
      <c r="B24" s="14">
        <v>123</v>
      </c>
      <c r="C24" s="14">
        <v>250</v>
      </c>
      <c r="D24" s="8">
        <f t="shared" si="3"/>
        <v>373</v>
      </c>
      <c r="E24" s="15">
        <f t="shared" si="7"/>
        <v>0.026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123</v>
      </c>
      <c r="K24" s="12">
        <f t="shared" si="1"/>
        <v>250</v>
      </c>
      <c r="L24" s="12">
        <f t="shared" si="2"/>
        <v>373</v>
      </c>
      <c r="M24" s="18">
        <f t="shared" si="6"/>
        <v>0.0258</v>
      </c>
    </row>
    <row r="25" spans="1:13" ht="30" customHeight="1">
      <c r="A25" s="7" t="s">
        <v>25</v>
      </c>
      <c r="B25" s="14">
        <v>35</v>
      </c>
      <c r="C25" s="14">
        <v>151</v>
      </c>
      <c r="D25" s="8">
        <f t="shared" si="3"/>
        <v>186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35</v>
      </c>
      <c r="K25" s="12">
        <f t="shared" si="1"/>
        <v>151</v>
      </c>
      <c r="L25" s="12">
        <f t="shared" si="2"/>
        <v>186</v>
      </c>
      <c r="M25" s="18">
        <f t="shared" si="6"/>
        <v>0.0129</v>
      </c>
    </row>
    <row r="26" spans="1:13" ht="30" customHeight="1">
      <c r="A26" s="7" t="s">
        <v>26</v>
      </c>
      <c r="B26" s="14">
        <v>12</v>
      </c>
      <c r="C26" s="14">
        <v>31</v>
      </c>
      <c r="D26" s="8">
        <f t="shared" si="3"/>
        <v>43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12</v>
      </c>
      <c r="K26" s="12">
        <f t="shared" si="1"/>
        <v>31</v>
      </c>
      <c r="L26" s="12">
        <f t="shared" si="2"/>
        <v>43</v>
      </c>
      <c r="M26" s="18">
        <f t="shared" si="6"/>
        <v>0.003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47244094488188976" right="0.1968503937007874" top="0.984251968503937" bottom="0.984251968503937" header="0.551181102362204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42064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7103</v>
      </c>
      <c r="C6" s="8">
        <f>SUM(C7:C27)</f>
        <v>7268</v>
      </c>
      <c r="D6" s="8">
        <f>SUM(B6:C6)</f>
        <v>14371</v>
      </c>
      <c r="E6" s="9">
        <f>SUM(E7:E27)</f>
        <v>0.9998600000000001</v>
      </c>
      <c r="F6" s="10">
        <f>SUM(F7:F27)</f>
        <v>27</v>
      </c>
      <c r="G6" s="10">
        <f>SUM(G7:G27)</f>
        <v>55</v>
      </c>
      <c r="H6" s="10">
        <f aca="true" t="shared" si="0" ref="H6:H27">SUM(F6:G6)</f>
        <v>82</v>
      </c>
      <c r="I6" s="11">
        <f>SUM(I7:I27)</f>
        <v>1.0008000000000001</v>
      </c>
      <c r="J6" s="12">
        <f>SUM(J7:J27)</f>
        <v>7130</v>
      </c>
      <c r="K6" s="12">
        <f aca="true" t="shared" si="1" ref="K6:K27">SUM(C6,G6)</f>
        <v>7323</v>
      </c>
      <c r="L6" s="12">
        <f aca="true" t="shared" si="2" ref="L6:L27">SUM(J6:K6)</f>
        <v>14453</v>
      </c>
      <c r="M6" s="13">
        <v>1</v>
      </c>
    </row>
    <row r="7" spans="1:13" ht="30" customHeight="1">
      <c r="A7" s="7" t="s">
        <v>7</v>
      </c>
      <c r="B7" s="14">
        <v>139</v>
      </c>
      <c r="C7" s="14">
        <v>132</v>
      </c>
      <c r="D7" s="8">
        <f aca="true" t="shared" si="3" ref="D7:D27">B7+C7</f>
        <v>271</v>
      </c>
      <c r="E7" s="15">
        <f>ROUND(D7/$D$6,5)</f>
        <v>0.01886</v>
      </c>
      <c r="F7" s="16">
        <v>1</v>
      </c>
      <c r="G7" s="16">
        <v>2</v>
      </c>
      <c r="H7" s="10">
        <f t="shared" si="0"/>
        <v>3</v>
      </c>
      <c r="I7" s="17">
        <f>ROUND(H7/$H$6,4)</f>
        <v>0.0366</v>
      </c>
      <c r="J7" s="12">
        <f aca="true" t="shared" si="4" ref="J7:J27">B7+F7</f>
        <v>140</v>
      </c>
      <c r="K7" s="12">
        <f t="shared" si="1"/>
        <v>134</v>
      </c>
      <c r="L7" s="12">
        <f t="shared" si="2"/>
        <v>274</v>
      </c>
      <c r="M7" s="18">
        <f>ROUND(L7/$L$6,4)</f>
        <v>0.019</v>
      </c>
    </row>
    <row r="8" spans="1:13" ht="30" customHeight="1">
      <c r="A8" s="7" t="s">
        <v>8</v>
      </c>
      <c r="B8" s="14">
        <v>196</v>
      </c>
      <c r="C8" s="14">
        <v>195</v>
      </c>
      <c r="D8" s="8">
        <f t="shared" si="3"/>
        <v>391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0.0244</v>
      </c>
      <c r="J8" s="12">
        <f t="shared" si="4"/>
        <v>197</v>
      </c>
      <c r="K8" s="12">
        <f t="shared" si="1"/>
        <v>196</v>
      </c>
      <c r="L8" s="12">
        <f t="shared" si="2"/>
        <v>393</v>
      </c>
      <c r="M8" s="18">
        <f aca="true" t="shared" si="6" ref="M8:M26">ROUND(L8/$L$6,4)</f>
        <v>0.0272</v>
      </c>
    </row>
    <row r="9" spans="1:13" ht="30" customHeight="1">
      <c r="A9" s="7" t="s">
        <v>9</v>
      </c>
      <c r="B9" s="14">
        <v>285</v>
      </c>
      <c r="C9" s="14">
        <v>253</v>
      </c>
      <c r="D9" s="8">
        <f t="shared" si="3"/>
        <v>538</v>
      </c>
      <c r="E9" s="15">
        <f>ROUND(D9/$D$6,3)</f>
        <v>0.037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285</v>
      </c>
      <c r="K9" s="12">
        <f t="shared" si="1"/>
        <v>253</v>
      </c>
      <c r="L9" s="12">
        <f t="shared" si="2"/>
        <v>538</v>
      </c>
      <c r="M9" s="18">
        <v>0.037</v>
      </c>
    </row>
    <row r="10" spans="1:13" ht="30" customHeight="1">
      <c r="A10" s="7" t="s">
        <v>10</v>
      </c>
      <c r="B10" s="14">
        <v>269</v>
      </c>
      <c r="C10" s="14">
        <v>272</v>
      </c>
      <c r="D10" s="8">
        <f t="shared" si="3"/>
        <v>541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269</v>
      </c>
      <c r="K10" s="12">
        <f t="shared" si="1"/>
        <v>272</v>
      </c>
      <c r="L10" s="12">
        <f t="shared" si="2"/>
        <v>541</v>
      </c>
      <c r="M10" s="18">
        <v>0.037</v>
      </c>
    </row>
    <row r="11" spans="1:13" ht="30" customHeight="1">
      <c r="A11" s="7" t="s">
        <v>11</v>
      </c>
      <c r="B11" s="14">
        <v>302</v>
      </c>
      <c r="C11" s="14">
        <v>306</v>
      </c>
      <c r="D11" s="8">
        <f t="shared" si="3"/>
        <v>608</v>
      </c>
      <c r="E11" s="15">
        <v>0.042</v>
      </c>
      <c r="F11" s="16">
        <v>1</v>
      </c>
      <c r="G11" s="16">
        <v>1</v>
      </c>
      <c r="H11" s="10">
        <f t="shared" si="0"/>
        <v>2</v>
      </c>
      <c r="I11" s="17">
        <f t="shared" si="5"/>
        <v>0.0244</v>
      </c>
      <c r="J11" s="12">
        <f t="shared" si="4"/>
        <v>303</v>
      </c>
      <c r="K11" s="12">
        <f t="shared" si="1"/>
        <v>307</v>
      </c>
      <c r="L11" s="12">
        <f t="shared" si="2"/>
        <v>610</v>
      </c>
      <c r="M11" s="18">
        <v>0.042</v>
      </c>
    </row>
    <row r="12" spans="1:13" ht="30" customHeight="1">
      <c r="A12" s="7" t="s">
        <v>12</v>
      </c>
      <c r="B12" s="14">
        <v>292</v>
      </c>
      <c r="C12" s="14">
        <v>274</v>
      </c>
      <c r="D12" s="8">
        <f t="shared" si="3"/>
        <v>566</v>
      </c>
      <c r="E12" s="15">
        <f t="shared" si="7"/>
        <v>0.039</v>
      </c>
      <c r="F12" s="16">
        <v>8</v>
      </c>
      <c r="G12" s="16">
        <v>5</v>
      </c>
      <c r="H12" s="10">
        <f t="shared" si="0"/>
        <v>13</v>
      </c>
      <c r="I12" s="17">
        <v>0.159</v>
      </c>
      <c r="J12" s="12">
        <f t="shared" si="4"/>
        <v>300</v>
      </c>
      <c r="K12" s="12">
        <f t="shared" si="1"/>
        <v>279</v>
      </c>
      <c r="L12" s="12">
        <f t="shared" si="2"/>
        <v>579</v>
      </c>
      <c r="M12" s="18">
        <f t="shared" si="6"/>
        <v>0.0401</v>
      </c>
    </row>
    <row r="13" spans="1:13" ht="30" customHeight="1">
      <c r="A13" s="7" t="s">
        <v>13</v>
      </c>
      <c r="B13" s="14">
        <v>322</v>
      </c>
      <c r="C13" s="14">
        <v>266</v>
      </c>
      <c r="D13" s="8">
        <f t="shared" si="3"/>
        <v>588</v>
      </c>
      <c r="E13" s="15">
        <f t="shared" si="7"/>
        <v>0.041</v>
      </c>
      <c r="F13" s="16">
        <v>2</v>
      </c>
      <c r="G13" s="16">
        <v>3</v>
      </c>
      <c r="H13" s="10">
        <f t="shared" si="0"/>
        <v>5</v>
      </c>
      <c r="I13" s="17">
        <f t="shared" si="5"/>
        <v>0.061</v>
      </c>
      <c r="J13" s="12">
        <f t="shared" si="4"/>
        <v>324</v>
      </c>
      <c r="K13" s="12">
        <f t="shared" si="1"/>
        <v>269</v>
      </c>
      <c r="L13" s="12">
        <f t="shared" si="2"/>
        <v>593</v>
      </c>
      <c r="M13" s="18">
        <f t="shared" si="6"/>
        <v>0.041</v>
      </c>
    </row>
    <row r="14" spans="1:13" ht="30" customHeight="1">
      <c r="A14" s="7" t="s">
        <v>14</v>
      </c>
      <c r="B14" s="14">
        <v>403</v>
      </c>
      <c r="C14" s="14">
        <v>347</v>
      </c>
      <c r="D14" s="8">
        <f t="shared" si="3"/>
        <v>750</v>
      </c>
      <c r="E14" s="15">
        <v>0.052</v>
      </c>
      <c r="F14" s="16">
        <v>4</v>
      </c>
      <c r="G14" s="16">
        <v>4</v>
      </c>
      <c r="H14" s="10">
        <f t="shared" si="0"/>
        <v>8</v>
      </c>
      <c r="I14" s="17">
        <f t="shared" si="5"/>
        <v>0.0976</v>
      </c>
      <c r="J14" s="12">
        <f t="shared" si="4"/>
        <v>407</v>
      </c>
      <c r="K14" s="12">
        <f t="shared" si="1"/>
        <v>351</v>
      </c>
      <c r="L14" s="12">
        <f t="shared" si="2"/>
        <v>758</v>
      </c>
      <c r="M14" s="18">
        <f t="shared" si="6"/>
        <v>0.0524</v>
      </c>
    </row>
    <row r="15" spans="1:13" ht="30" customHeight="1">
      <c r="A15" s="7" t="s">
        <v>15</v>
      </c>
      <c r="B15" s="14">
        <v>509</v>
      </c>
      <c r="C15" s="14">
        <v>459</v>
      </c>
      <c r="D15" s="8">
        <f t="shared" si="3"/>
        <v>968</v>
      </c>
      <c r="E15" s="15">
        <f t="shared" si="7"/>
        <v>0.067</v>
      </c>
      <c r="F15" s="16">
        <v>3</v>
      </c>
      <c r="G15" s="16">
        <v>5</v>
      </c>
      <c r="H15" s="10">
        <f t="shared" si="0"/>
        <v>8</v>
      </c>
      <c r="I15" s="17">
        <f t="shared" si="5"/>
        <v>0.0976</v>
      </c>
      <c r="J15" s="12">
        <f t="shared" si="4"/>
        <v>512</v>
      </c>
      <c r="K15" s="12">
        <f t="shared" si="1"/>
        <v>464</v>
      </c>
      <c r="L15" s="12">
        <f t="shared" si="2"/>
        <v>976</v>
      </c>
      <c r="M15" s="18">
        <f t="shared" si="6"/>
        <v>0.0675</v>
      </c>
    </row>
    <row r="16" spans="1:13" ht="30" customHeight="1">
      <c r="A16" s="7" t="s">
        <v>16</v>
      </c>
      <c r="B16" s="14">
        <v>400</v>
      </c>
      <c r="C16" s="14">
        <v>363</v>
      </c>
      <c r="D16" s="8">
        <f t="shared" si="3"/>
        <v>763</v>
      </c>
      <c r="E16" s="15">
        <f t="shared" si="7"/>
        <v>0.053</v>
      </c>
      <c r="F16" s="16">
        <v>0</v>
      </c>
      <c r="G16" s="16">
        <v>9</v>
      </c>
      <c r="H16" s="10">
        <f t="shared" si="0"/>
        <v>9</v>
      </c>
      <c r="I16" s="17">
        <f t="shared" si="5"/>
        <v>0.1098</v>
      </c>
      <c r="J16" s="12">
        <f t="shared" si="4"/>
        <v>400</v>
      </c>
      <c r="K16" s="12">
        <f t="shared" si="1"/>
        <v>372</v>
      </c>
      <c r="L16" s="12">
        <f t="shared" si="2"/>
        <v>772</v>
      </c>
      <c r="M16" s="18">
        <f t="shared" si="6"/>
        <v>0.0534</v>
      </c>
    </row>
    <row r="17" spans="1:13" ht="30" customHeight="1">
      <c r="A17" s="7" t="s">
        <v>17</v>
      </c>
      <c r="B17" s="14">
        <v>329</v>
      </c>
      <c r="C17" s="14">
        <v>357</v>
      </c>
      <c r="D17" s="8">
        <f t="shared" si="3"/>
        <v>686</v>
      </c>
      <c r="E17" s="15">
        <f t="shared" si="7"/>
        <v>0.048</v>
      </c>
      <c r="F17" s="16">
        <v>0</v>
      </c>
      <c r="G17" s="16">
        <v>10</v>
      </c>
      <c r="H17" s="10">
        <f t="shared" si="0"/>
        <v>10</v>
      </c>
      <c r="I17" s="17">
        <f t="shared" si="5"/>
        <v>0.122</v>
      </c>
      <c r="J17" s="12">
        <f t="shared" si="4"/>
        <v>329</v>
      </c>
      <c r="K17" s="12">
        <f t="shared" si="1"/>
        <v>367</v>
      </c>
      <c r="L17" s="12">
        <f t="shared" si="2"/>
        <v>696</v>
      </c>
      <c r="M17" s="18">
        <f t="shared" si="6"/>
        <v>0.0482</v>
      </c>
    </row>
    <row r="18" spans="1:13" ht="30" customHeight="1">
      <c r="A18" s="7" t="s">
        <v>18</v>
      </c>
      <c r="B18" s="14">
        <v>448</v>
      </c>
      <c r="C18" s="14">
        <v>543</v>
      </c>
      <c r="D18" s="8">
        <f t="shared" si="3"/>
        <v>991</v>
      </c>
      <c r="E18" s="15">
        <f t="shared" si="7"/>
        <v>0.069</v>
      </c>
      <c r="F18" s="16">
        <v>1</v>
      </c>
      <c r="G18" s="16">
        <v>6</v>
      </c>
      <c r="H18" s="10">
        <f t="shared" si="0"/>
        <v>7</v>
      </c>
      <c r="I18" s="17">
        <f t="shared" si="5"/>
        <v>0.0854</v>
      </c>
      <c r="J18" s="12">
        <f t="shared" si="4"/>
        <v>449</v>
      </c>
      <c r="K18" s="12">
        <f t="shared" si="1"/>
        <v>549</v>
      </c>
      <c r="L18" s="12">
        <f t="shared" si="2"/>
        <v>998</v>
      </c>
      <c r="M18" s="18">
        <f t="shared" si="6"/>
        <v>0.0691</v>
      </c>
    </row>
    <row r="19" spans="1:13" ht="30" customHeight="1">
      <c r="A19" s="7" t="s">
        <v>19</v>
      </c>
      <c r="B19" s="14">
        <v>710</v>
      </c>
      <c r="C19" s="14">
        <v>770</v>
      </c>
      <c r="D19" s="8">
        <f t="shared" si="3"/>
        <v>1480</v>
      </c>
      <c r="E19" s="15">
        <f>ROUNDUP(D19/$D$6,3)</f>
        <v>0.103</v>
      </c>
      <c r="F19" s="16">
        <v>1</v>
      </c>
      <c r="G19" s="16">
        <v>5</v>
      </c>
      <c r="H19" s="10">
        <f t="shared" si="0"/>
        <v>6</v>
      </c>
      <c r="I19" s="17">
        <f t="shared" si="5"/>
        <v>0.0732</v>
      </c>
      <c r="J19" s="12">
        <f t="shared" si="4"/>
        <v>711</v>
      </c>
      <c r="K19" s="12">
        <f t="shared" si="1"/>
        <v>775</v>
      </c>
      <c r="L19" s="12">
        <f t="shared" si="2"/>
        <v>1486</v>
      </c>
      <c r="M19" s="18">
        <f t="shared" si="6"/>
        <v>0.1028</v>
      </c>
    </row>
    <row r="20" spans="1:13" ht="30" customHeight="1">
      <c r="A20" s="7" t="s">
        <v>20</v>
      </c>
      <c r="B20" s="14">
        <v>888</v>
      </c>
      <c r="C20" s="14">
        <v>965</v>
      </c>
      <c r="D20" s="8">
        <f t="shared" si="3"/>
        <v>1853</v>
      </c>
      <c r="E20" s="15">
        <v>0.129</v>
      </c>
      <c r="F20" s="16">
        <v>4</v>
      </c>
      <c r="G20" s="16">
        <v>2</v>
      </c>
      <c r="H20" s="10">
        <f t="shared" si="0"/>
        <v>6</v>
      </c>
      <c r="I20" s="17">
        <f t="shared" si="5"/>
        <v>0.0732</v>
      </c>
      <c r="J20" s="12">
        <f t="shared" si="4"/>
        <v>892</v>
      </c>
      <c r="K20" s="12">
        <f t="shared" si="1"/>
        <v>967</v>
      </c>
      <c r="L20" s="12">
        <f t="shared" si="2"/>
        <v>1859</v>
      </c>
      <c r="M20" s="18">
        <f t="shared" si="6"/>
        <v>0.1286</v>
      </c>
    </row>
    <row r="21" spans="1:13" ht="30" customHeight="1">
      <c r="A21" s="7" t="s">
        <v>21</v>
      </c>
      <c r="B21" s="14">
        <v>762</v>
      </c>
      <c r="C21" s="14">
        <v>671</v>
      </c>
      <c r="D21" s="8">
        <f t="shared" si="3"/>
        <v>1433</v>
      </c>
      <c r="E21" s="15">
        <f t="shared" si="7"/>
        <v>0.1</v>
      </c>
      <c r="F21" s="16">
        <v>0</v>
      </c>
      <c r="G21" s="16">
        <v>2</v>
      </c>
      <c r="H21" s="10">
        <f t="shared" si="0"/>
        <v>2</v>
      </c>
      <c r="I21" s="17">
        <f t="shared" si="5"/>
        <v>0.0244</v>
      </c>
      <c r="J21" s="12">
        <f t="shared" si="4"/>
        <v>762</v>
      </c>
      <c r="K21" s="12">
        <f t="shared" si="1"/>
        <v>673</v>
      </c>
      <c r="L21" s="12">
        <f t="shared" si="2"/>
        <v>1435</v>
      </c>
      <c r="M21" s="18">
        <f t="shared" si="6"/>
        <v>0.0993</v>
      </c>
    </row>
    <row r="22" spans="1:13" ht="30" customHeight="1">
      <c r="A22" s="7" t="s">
        <v>22</v>
      </c>
      <c r="B22" s="14">
        <v>449</v>
      </c>
      <c r="C22" s="14">
        <v>384</v>
      </c>
      <c r="D22" s="8">
        <f t="shared" si="3"/>
        <v>833</v>
      </c>
      <c r="E22" s="15">
        <f t="shared" si="7"/>
        <v>0.058</v>
      </c>
      <c r="F22" s="16">
        <v>1</v>
      </c>
      <c r="G22" s="16">
        <v>0</v>
      </c>
      <c r="H22" s="10">
        <f t="shared" si="0"/>
        <v>1</v>
      </c>
      <c r="I22" s="17">
        <f t="shared" si="5"/>
        <v>0.0122</v>
      </c>
      <c r="J22" s="12">
        <f t="shared" si="4"/>
        <v>450</v>
      </c>
      <c r="K22" s="12">
        <f t="shared" si="1"/>
        <v>384</v>
      </c>
      <c r="L22" s="12">
        <f t="shared" si="2"/>
        <v>834</v>
      </c>
      <c r="M22" s="18">
        <f t="shared" si="6"/>
        <v>0.0577</v>
      </c>
    </row>
    <row r="23" spans="1:13" ht="30" customHeight="1">
      <c r="A23" s="7" t="s">
        <v>23</v>
      </c>
      <c r="B23" s="14">
        <v>231</v>
      </c>
      <c r="C23" s="14">
        <v>274</v>
      </c>
      <c r="D23" s="8">
        <f t="shared" si="3"/>
        <v>505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231</v>
      </c>
      <c r="K23" s="12">
        <f t="shared" si="1"/>
        <v>274</v>
      </c>
      <c r="L23" s="12">
        <f t="shared" si="2"/>
        <v>505</v>
      </c>
      <c r="M23" s="18">
        <f t="shared" si="6"/>
        <v>0.0349</v>
      </c>
    </row>
    <row r="24" spans="1:13" ht="30" customHeight="1">
      <c r="A24" s="7" t="s">
        <v>24</v>
      </c>
      <c r="B24" s="14">
        <v>121</v>
      </c>
      <c r="C24" s="14">
        <v>248</v>
      </c>
      <c r="D24" s="8">
        <f t="shared" si="3"/>
        <v>369</v>
      </c>
      <c r="E24" s="15">
        <f t="shared" si="7"/>
        <v>0.026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121</v>
      </c>
      <c r="K24" s="12">
        <f t="shared" si="1"/>
        <v>248</v>
      </c>
      <c r="L24" s="12">
        <f t="shared" si="2"/>
        <v>369</v>
      </c>
      <c r="M24" s="18">
        <f t="shared" si="6"/>
        <v>0.0255</v>
      </c>
    </row>
    <row r="25" spans="1:13" ht="30" customHeight="1">
      <c r="A25" s="7" t="s">
        <v>25</v>
      </c>
      <c r="B25" s="14">
        <v>36</v>
      </c>
      <c r="C25" s="14">
        <v>151</v>
      </c>
      <c r="D25" s="8">
        <f t="shared" si="3"/>
        <v>187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36</v>
      </c>
      <c r="K25" s="12">
        <f t="shared" si="1"/>
        <v>151</v>
      </c>
      <c r="L25" s="12">
        <f t="shared" si="2"/>
        <v>187</v>
      </c>
      <c r="M25" s="18">
        <f t="shared" si="6"/>
        <v>0.0129</v>
      </c>
    </row>
    <row r="26" spans="1:13" ht="30" customHeight="1">
      <c r="A26" s="7" t="s">
        <v>26</v>
      </c>
      <c r="B26" s="14">
        <v>12</v>
      </c>
      <c r="C26" s="14">
        <v>32</v>
      </c>
      <c r="D26" s="8">
        <f t="shared" si="3"/>
        <v>44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12</v>
      </c>
      <c r="K26" s="12">
        <f t="shared" si="1"/>
        <v>32</v>
      </c>
      <c r="L26" s="12">
        <f t="shared" si="2"/>
        <v>44</v>
      </c>
      <c r="M26" s="18">
        <f t="shared" si="6"/>
        <v>0.003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42095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7081</v>
      </c>
      <c r="C6" s="8">
        <f>SUM(C7:C27)</f>
        <v>7271</v>
      </c>
      <c r="D6" s="8">
        <f>SUM(B6:C6)</f>
        <v>14352</v>
      </c>
      <c r="E6" s="9">
        <f>SUM(E7:E27)</f>
        <v>0.9999500000000001</v>
      </c>
      <c r="F6" s="10">
        <f>SUM(F7:F27)</f>
        <v>27</v>
      </c>
      <c r="G6" s="10">
        <f>SUM(G7:G27)</f>
        <v>55</v>
      </c>
      <c r="H6" s="10">
        <f aca="true" t="shared" si="0" ref="H6:H27">SUM(F6:G6)</f>
        <v>82</v>
      </c>
      <c r="I6" s="11">
        <f>SUM(I7:I27)</f>
        <v>1.0003000000000002</v>
      </c>
      <c r="J6" s="12">
        <f>SUM(J7:J27)</f>
        <v>7108</v>
      </c>
      <c r="K6" s="12">
        <f aca="true" t="shared" si="1" ref="K6:K27">SUM(C6,G6)</f>
        <v>7326</v>
      </c>
      <c r="L6" s="12">
        <f aca="true" t="shared" si="2" ref="L6:L27">SUM(J6:K6)</f>
        <v>14434</v>
      </c>
      <c r="M6" s="13">
        <v>1</v>
      </c>
    </row>
    <row r="7" spans="1:13" ht="30" customHeight="1">
      <c r="A7" s="7" t="s">
        <v>7</v>
      </c>
      <c r="B7" s="14">
        <v>141</v>
      </c>
      <c r="C7" s="14">
        <v>131</v>
      </c>
      <c r="D7" s="8">
        <f aca="true" t="shared" si="3" ref="D7:D27">B7+C7</f>
        <v>272</v>
      </c>
      <c r="E7" s="15">
        <f>ROUND(D7/$D$6,5)</f>
        <v>0.01895</v>
      </c>
      <c r="F7" s="16">
        <v>1</v>
      </c>
      <c r="G7" s="16">
        <v>2</v>
      </c>
      <c r="H7" s="10">
        <f t="shared" si="0"/>
        <v>3</v>
      </c>
      <c r="I7" s="17">
        <f>ROUND(H7/$H$6,4)</f>
        <v>0.0366</v>
      </c>
      <c r="J7" s="12">
        <f aca="true" t="shared" si="4" ref="J7:J27">B7+F7</f>
        <v>142</v>
      </c>
      <c r="K7" s="12">
        <f t="shared" si="1"/>
        <v>133</v>
      </c>
      <c r="L7" s="12">
        <f t="shared" si="2"/>
        <v>275</v>
      </c>
      <c r="M7" s="18">
        <f>ROUND(L7/$L$6,4)</f>
        <v>0.0191</v>
      </c>
    </row>
    <row r="8" spans="1:13" ht="30" customHeight="1">
      <c r="A8" s="7" t="s">
        <v>8</v>
      </c>
      <c r="B8" s="14">
        <v>195</v>
      </c>
      <c r="C8" s="14">
        <v>193</v>
      </c>
      <c r="D8" s="8">
        <f t="shared" si="3"/>
        <v>388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0.0244</v>
      </c>
      <c r="J8" s="12">
        <f t="shared" si="4"/>
        <v>196</v>
      </c>
      <c r="K8" s="12">
        <f t="shared" si="1"/>
        <v>194</v>
      </c>
      <c r="L8" s="12">
        <f t="shared" si="2"/>
        <v>390</v>
      </c>
      <c r="M8" s="18">
        <f aca="true" t="shared" si="6" ref="M8:M26">ROUND(L8/$L$6,4)</f>
        <v>0.027</v>
      </c>
    </row>
    <row r="9" spans="1:13" ht="30" customHeight="1">
      <c r="A9" s="7" t="s">
        <v>9</v>
      </c>
      <c r="B9" s="14">
        <v>280</v>
      </c>
      <c r="C9" s="14">
        <v>259</v>
      </c>
      <c r="D9" s="8">
        <f t="shared" si="3"/>
        <v>539</v>
      </c>
      <c r="E9" s="15">
        <v>0.037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280</v>
      </c>
      <c r="K9" s="12">
        <f t="shared" si="1"/>
        <v>259</v>
      </c>
      <c r="L9" s="12">
        <f t="shared" si="2"/>
        <v>539</v>
      </c>
      <c r="M9" s="18">
        <f t="shared" si="6"/>
        <v>0.0373</v>
      </c>
    </row>
    <row r="10" spans="1:13" ht="30" customHeight="1">
      <c r="A10" s="7" t="s">
        <v>10</v>
      </c>
      <c r="B10" s="14">
        <v>271</v>
      </c>
      <c r="C10" s="14">
        <v>270</v>
      </c>
      <c r="D10" s="8">
        <f t="shared" si="3"/>
        <v>541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271</v>
      </c>
      <c r="K10" s="12">
        <f t="shared" si="1"/>
        <v>270</v>
      </c>
      <c r="L10" s="12">
        <f t="shared" si="2"/>
        <v>541</v>
      </c>
      <c r="M10" s="18">
        <v>0.037</v>
      </c>
    </row>
    <row r="11" spans="1:13" ht="30" customHeight="1">
      <c r="A11" s="7" t="s">
        <v>11</v>
      </c>
      <c r="B11" s="14">
        <v>292</v>
      </c>
      <c r="C11" s="14">
        <v>296</v>
      </c>
      <c r="D11" s="8">
        <f t="shared" si="3"/>
        <v>588</v>
      </c>
      <c r="E11" s="15">
        <f t="shared" si="7"/>
        <v>0.041</v>
      </c>
      <c r="F11" s="16">
        <v>1</v>
      </c>
      <c r="G11" s="16">
        <v>1</v>
      </c>
      <c r="H11" s="10">
        <f t="shared" si="0"/>
        <v>2</v>
      </c>
      <c r="I11" s="17">
        <f t="shared" si="5"/>
        <v>0.0244</v>
      </c>
      <c r="J11" s="12">
        <f t="shared" si="4"/>
        <v>293</v>
      </c>
      <c r="K11" s="12">
        <f t="shared" si="1"/>
        <v>297</v>
      </c>
      <c r="L11" s="12">
        <f t="shared" si="2"/>
        <v>590</v>
      </c>
      <c r="M11" s="18">
        <f t="shared" si="6"/>
        <v>0.0409</v>
      </c>
    </row>
    <row r="12" spans="1:13" ht="30" customHeight="1">
      <c r="A12" s="7" t="s">
        <v>12</v>
      </c>
      <c r="B12" s="14">
        <v>288</v>
      </c>
      <c r="C12" s="14">
        <v>280</v>
      </c>
      <c r="D12" s="8">
        <f t="shared" si="3"/>
        <v>568</v>
      </c>
      <c r="E12" s="15">
        <v>0.039</v>
      </c>
      <c r="F12" s="16">
        <v>8</v>
      </c>
      <c r="G12" s="16">
        <v>5</v>
      </c>
      <c r="H12" s="10">
        <f t="shared" si="0"/>
        <v>13</v>
      </c>
      <c r="I12" s="17">
        <f t="shared" si="5"/>
        <v>0.1585</v>
      </c>
      <c r="J12" s="12">
        <f t="shared" si="4"/>
        <v>296</v>
      </c>
      <c r="K12" s="12">
        <f t="shared" si="1"/>
        <v>285</v>
      </c>
      <c r="L12" s="12">
        <f t="shared" si="2"/>
        <v>581</v>
      </c>
      <c r="M12" s="18">
        <f t="shared" si="6"/>
        <v>0.0403</v>
      </c>
    </row>
    <row r="13" spans="1:13" ht="30" customHeight="1">
      <c r="A13" s="7" t="s">
        <v>13</v>
      </c>
      <c r="B13" s="14">
        <v>314</v>
      </c>
      <c r="C13" s="14">
        <v>263</v>
      </c>
      <c r="D13" s="8">
        <f t="shared" si="3"/>
        <v>577</v>
      </c>
      <c r="E13" s="15">
        <f t="shared" si="7"/>
        <v>0.04</v>
      </c>
      <c r="F13" s="16">
        <v>2</v>
      </c>
      <c r="G13" s="16">
        <v>3</v>
      </c>
      <c r="H13" s="10">
        <f t="shared" si="0"/>
        <v>5</v>
      </c>
      <c r="I13" s="17">
        <f t="shared" si="5"/>
        <v>0.061</v>
      </c>
      <c r="J13" s="12">
        <f t="shared" si="4"/>
        <v>316</v>
      </c>
      <c r="K13" s="12">
        <f t="shared" si="1"/>
        <v>266</v>
      </c>
      <c r="L13" s="12">
        <f t="shared" si="2"/>
        <v>582</v>
      </c>
      <c r="M13" s="18">
        <f t="shared" si="6"/>
        <v>0.0403</v>
      </c>
    </row>
    <row r="14" spans="1:13" ht="30" customHeight="1">
      <c r="A14" s="7" t="s">
        <v>14</v>
      </c>
      <c r="B14" s="14">
        <v>406</v>
      </c>
      <c r="C14" s="14">
        <v>351</v>
      </c>
      <c r="D14" s="8">
        <f t="shared" si="3"/>
        <v>757</v>
      </c>
      <c r="E14" s="15">
        <f t="shared" si="7"/>
        <v>0.053</v>
      </c>
      <c r="F14" s="16">
        <v>4</v>
      </c>
      <c r="G14" s="16">
        <v>4</v>
      </c>
      <c r="H14" s="10">
        <f t="shared" si="0"/>
        <v>8</v>
      </c>
      <c r="I14" s="17">
        <f t="shared" si="5"/>
        <v>0.0976</v>
      </c>
      <c r="J14" s="12">
        <f t="shared" si="4"/>
        <v>410</v>
      </c>
      <c r="K14" s="12">
        <f t="shared" si="1"/>
        <v>355</v>
      </c>
      <c r="L14" s="12">
        <f t="shared" si="2"/>
        <v>765</v>
      </c>
      <c r="M14" s="18">
        <f t="shared" si="6"/>
        <v>0.053</v>
      </c>
    </row>
    <row r="15" spans="1:13" ht="30" customHeight="1">
      <c r="A15" s="7" t="s">
        <v>15</v>
      </c>
      <c r="B15" s="14">
        <v>518</v>
      </c>
      <c r="C15" s="14">
        <v>458</v>
      </c>
      <c r="D15" s="8">
        <f t="shared" si="3"/>
        <v>976</v>
      </c>
      <c r="E15" s="15">
        <f t="shared" si="7"/>
        <v>0.068</v>
      </c>
      <c r="F15" s="16">
        <v>3</v>
      </c>
      <c r="G15" s="16">
        <v>5</v>
      </c>
      <c r="H15" s="10">
        <f t="shared" si="0"/>
        <v>8</v>
      </c>
      <c r="I15" s="17">
        <f t="shared" si="5"/>
        <v>0.0976</v>
      </c>
      <c r="J15" s="12">
        <f t="shared" si="4"/>
        <v>521</v>
      </c>
      <c r="K15" s="12">
        <f t="shared" si="1"/>
        <v>463</v>
      </c>
      <c r="L15" s="12">
        <f t="shared" si="2"/>
        <v>984</v>
      </c>
      <c r="M15" s="18">
        <f t="shared" si="6"/>
        <v>0.0682</v>
      </c>
    </row>
    <row r="16" spans="1:13" ht="30" customHeight="1">
      <c r="A16" s="7" t="s">
        <v>16</v>
      </c>
      <c r="B16" s="14">
        <v>394</v>
      </c>
      <c r="C16" s="14">
        <v>360</v>
      </c>
      <c r="D16" s="8">
        <f t="shared" si="3"/>
        <v>754</v>
      </c>
      <c r="E16" s="15">
        <v>0.052</v>
      </c>
      <c r="F16" s="16">
        <v>0</v>
      </c>
      <c r="G16" s="16">
        <v>9</v>
      </c>
      <c r="H16" s="10">
        <f t="shared" si="0"/>
        <v>9</v>
      </c>
      <c r="I16" s="17">
        <f t="shared" si="5"/>
        <v>0.1098</v>
      </c>
      <c r="J16" s="12">
        <f t="shared" si="4"/>
        <v>394</v>
      </c>
      <c r="K16" s="12">
        <f t="shared" si="1"/>
        <v>369</v>
      </c>
      <c r="L16" s="12">
        <f t="shared" si="2"/>
        <v>763</v>
      </c>
      <c r="M16" s="18">
        <f t="shared" si="6"/>
        <v>0.0529</v>
      </c>
    </row>
    <row r="17" spans="1:13" ht="30" customHeight="1">
      <c r="A17" s="7" t="s">
        <v>17</v>
      </c>
      <c r="B17" s="14">
        <v>331</v>
      </c>
      <c r="C17" s="14">
        <v>359</v>
      </c>
      <c r="D17" s="8">
        <f t="shared" si="3"/>
        <v>690</v>
      </c>
      <c r="E17" s="15">
        <f t="shared" si="7"/>
        <v>0.048</v>
      </c>
      <c r="F17" s="16">
        <v>0</v>
      </c>
      <c r="G17" s="16">
        <v>10</v>
      </c>
      <c r="H17" s="10">
        <f t="shared" si="0"/>
        <v>10</v>
      </c>
      <c r="I17" s="17">
        <f t="shared" si="5"/>
        <v>0.122</v>
      </c>
      <c r="J17" s="12">
        <f t="shared" si="4"/>
        <v>331</v>
      </c>
      <c r="K17" s="12">
        <f t="shared" si="1"/>
        <v>369</v>
      </c>
      <c r="L17" s="12">
        <f t="shared" si="2"/>
        <v>700</v>
      </c>
      <c r="M17" s="18">
        <f t="shared" si="6"/>
        <v>0.0485</v>
      </c>
    </row>
    <row r="18" spans="1:13" ht="30" customHeight="1">
      <c r="A18" s="7" t="s">
        <v>18</v>
      </c>
      <c r="B18" s="14">
        <v>444</v>
      </c>
      <c r="C18" s="14">
        <v>546</v>
      </c>
      <c r="D18" s="8">
        <f t="shared" si="3"/>
        <v>990</v>
      </c>
      <c r="E18" s="15">
        <f t="shared" si="7"/>
        <v>0.069</v>
      </c>
      <c r="F18" s="16">
        <v>1</v>
      </c>
      <c r="G18" s="16">
        <v>6</v>
      </c>
      <c r="H18" s="10">
        <f t="shared" si="0"/>
        <v>7</v>
      </c>
      <c r="I18" s="17">
        <f t="shared" si="5"/>
        <v>0.0854</v>
      </c>
      <c r="J18" s="12">
        <f t="shared" si="4"/>
        <v>445</v>
      </c>
      <c r="K18" s="12">
        <f t="shared" si="1"/>
        <v>552</v>
      </c>
      <c r="L18" s="12">
        <f t="shared" si="2"/>
        <v>997</v>
      </c>
      <c r="M18" s="18">
        <f t="shared" si="6"/>
        <v>0.0691</v>
      </c>
    </row>
    <row r="19" spans="1:13" ht="30" customHeight="1">
      <c r="A19" s="7" t="s">
        <v>19</v>
      </c>
      <c r="B19" s="14">
        <v>704</v>
      </c>
      <c r="C19" s="14">
        <v>762</v>
      </c>
      <c r="D19" s="8">
        <f t="shared" si="3"/>
        <v>1466</v>
      </c>
      <c r="E19" s="15">
        <v>0.102</v>
      </c>
      <c r="F19" s="16">
        <v>1</v>
      </c>
      <c r="G19" s="16">
        <v>5</v>
      </c>
      <c r="H19" s="10">
        <f t="shared" si="0"/>
        <v>6</v>
      </c>
      <c r="I19" s="17">
        <f t="shared" si="5"/>
        <v>0.0732</v>
      </c>
      <c r="J19" s="12">
        <f t="shared" si="4"/>
        <v>705</v>
      </c>
      <c r="K19" s="12">
        <f t="shared" si="1"/>
        <v>767</v>
      </c>
      <c r="L19" s="12">
        <f t="shared" si="2"/>
        <v>1472</v>
      </c>
      <c r="M19" s="18">
        <f t="shared" si="6"/>
        <v>0.102</v>
      </c>
    </row>
    <row r="20" spans="1:13" ht="30" customHeight="1">
      <c r="A20" s="7" t="s">
        <v>20</v>
      </c>
      <c r="B20" s="14">
        <v>892</v>
      </c>
      <c r="C20" s="14">
        <v>964</v>
      </c>
      <c r="D20" s="8">
        <f t="shared" si="3"/>
        <v>1856</v>
      </c>
      <c r="E20" s="15">
        <f>ROUNDUP(D20/$D$6,3)</f>
        <v>0.13</v>
      </c>
      <c r="F20" s="16">
        <v>4</v>
      </c>
      <c r="G20" s="16">
        <v>2</v>
      </c>
      <c r="H20" s="10">
        <f t="shared" si="0"/>
        <v>6</v>
      </c>
      <c r="I20" s="17">
        <f t="shared" si="5"/>
        <v>0.0732</v>
      </c>
      <c r="J20" s="12">
        <f t="shared" si="4"/>
        <v>896</v>
      </c>
      <c r="K20" s="12">
        <f t="shared" si="1"/>
        <v>966</v>
      </c>
      <c r="L20" s="12">
        <f t="shared" si="2"/>
        <v>1862</v>
      </c>
      <c r="M20" s="18">
        <f t="shared" si="6"/>
        <v>0.129</v>
      </c>
    </row>
    <row r="21" spans="1:13" ht="30" customHeight="1">
      <c r="A21" s="7" t="s">
        <v>21</v>
      </c>
      <c r="B21" s="14">
        <v>762</v>
      </c>
      <c r="C21" s="14">
        <v>679</v>
      </c>
      <c r="D21" s="8">
        <f t="shared" si="3"/>
        <v>1441</v>
      </c>
      <c r="E21" s="15">
        <f t="shared" si="7"/>
        <v>0.1</v>
      </c>
      <c r="F21" s="16">
        <v>0</v>
      </c>
      <c r="G21" s="16">
        <v>2</v>
      </c>
      <c r="H21" s="10">
        <f t="shared" si="0"/>
        <v>2</v>
      </c>
      <c r="I21" s="17">
        <f t="shared" si="5"/>
        <v>0.0244</v>
      </c>
      <c r="J21" s="12">
        <f t="shared" si="4"/>
        <v>762</v>
      </c>
      <c r="K21" s="12">
        <f t="shared" si="1"/>
        <v>681</v>
      </c>
      <c r="L21" s="12">
        <f t="shared" si="2"/>
        <v>1443</v>
      </c>
      <c r="M21" s="18">
        <f t="shared" si="6"/>
        <v>0.1</v>
      </c>
    </row>
    <row r="22" spans="1:13" ht="30" customHeight="1">
      <c r="A22" s="7" t="s">
        <v>22</v>
      </c>
      <c r="B22" s="14">
        <v>452</v>
      </c>
      <c r="C22" s="14">
        <v>385</v>
      </c>
      <c r="D22" s="8">
        <f t="shared" si="3"/>
        <v>837</v>
      </c>
      <c r="E22" s="15">
        <f t="shared" si="7"/>
        <v>0.058</v>
      </c>
      <c r="F22" s="16">
        <v>1</v>
      </c>
      <c r="G22" s="16">
        <v>0</v>
      </c>
      <c r="H22" s="10">
        <f t="shared" si="0"/>
        <v>1</v>
      </c>
      <c r="I22" s="17">
        <f t="shared" si="5"/>
        <v>0.0122</v>
      </c>
      <c r="J22" s="12">
        <f t="shared" si="4"/>
        <v>453</v>
      </c>
      <c r="K22" s="12">
        <f t="shared" si="1"/>
        <v>385</v>
      </c>
      <c r="L22" s="12">
        <f t="shared" si="2"/>
        <v>838</v>
      </c>
      <c r="M22" s="18">
        <f t="shared" si="6"/>
        <v>0.0581</v>
      </c>
    </row>
    <row r="23" spans="1:13" ht="30" customHeight="1">
      <c r="A23" s="7" t="s">
        <v>23</v>
      </c>
      <c r="B23" s="14">
        <v>227</v>
      </c>
      <c r="C23" s="14">
        <v>271</v>
      </c>
      <c r="D23" s="8">
        <f t="shared" si="3"/>
        <v>498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227</v>
      </c>
      <c r="K23" s="12">
        <f t="shared" si="1"/>
        <v>271</v>
      </c>
      <c r="L23" s="12">
        <f t="shared" si="2"/>
        <v>498</v>
      </c>
      <c r="M23" s="18">
        <f t="shared" si="6"/>
        <v>0.0345</v>
      </c>
    </row>
    <row r="24" spans="1:13" ht="30" customHeight="1">
      <c r="A24" s="7" t="s">
        <v>24</v>
      </c>
      <c r="B24" s="14">
        <v>126</v>
      </c>
      <c r="C24" s="14">
        <v>255</v>
      </c>
      <c r="D24" s="8">
        <f t="shared" si="3"/>
        <v>381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126</v>
      </c>
      <c r="K24" s="12">
        <f t="shared" si="1"/>
        <v>255</v>
      </c>
      <c r="L24" s="12">
        <f t="shared" si="2"/>
        <v>381</v>
      </c>
      <c r="M24" s="18">
        <f t="shared" si="6"/>
        <v>0.0264</v>
      </c>
    </row>
    <row r="25" spans="1:13" ht="30" customHeight="1">
      <c r="A25" s="7" t="s">
        <v>25</v>
      </c>
      <c r="B25" s="14">
        <v>34</v>
      </c>
      <c r="C25" s="14">
        <v>148</v>
      </c>
      <c r="D25" s="8">
        <f t="shared" si="3"/>
        <v>182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34</v>
      </c>
      <c r="K25" s="12">
        <f t="shared" si="1"/>
        <v>148</v>
      </c>
      <c r="L25" s="12">
        <f t="shared" si="2"/>
        <v>182</v>
      </c>
      <c r="M25" s="18">
        <f t="shared" si="6"/>
        <v>0.0126</v>
      </c>
    </row>
    <row r="26" spans="1:13" ht="30" customHeight="1">
      <c r="A26" s="7" t="s">
        <v>26</v>
      </c>
      <c r="B26" s="14">
        <v>10</v>
      </c>
      <c r="C26" s="14">
        <v>35</v>
      </c>
      <c r="D26" s="8">
        <f t="shared" si="3"/>
        <v>45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10</v>
      </c>
      <c r="K26" s="12">
        <f t="shared" si="1"/>
        <v>35</v>
      </c>
      <c r="L26" s="12">
        <f t="shared" si="2"/>
        <v>45</v>
      </c>
      <c r="M26" s="18">
        <f t="shared" si="6"/>
        <v>0.0031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42125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7067</v>
      </c>
      <c r="C6" s="8">
        <f>SUM(C7:C27)</f>
        <v>7263</v>
      </c>
      <c r="D6" s="8">
        <f>SUM(B6:C6)</f>
        <v>14330</v>
      </c>
      <c r="E6" s="9">
        <f>SUM(E7:E27)</f>
        <v>0.9997</v>
      </c>
      <c r="F6" s="10">
        <f>SUM(F7:F27)</f>
        <v>29</v>
      </c>
      <c r="G6" s="10">
        <f>SUM(G7:G27)</f>
        <v>55</v>
      </c>
      <c r="H6" s="10">
        <f aca="true" t="shared" si="0" ref="H6:H27">SUM(F6:G6)</f>
        <v>84</v>
      </c>
      <c r="I6" s="11">
        <f>SUM(I7:I27)</f>
        <v>0.9997000000000001</v>
      </c>
      <c r="J6" s="12">
        <f>SUM(J7:J27)</f>
        <v>7096</v>
      </c>
      <c r="K6" s="12">
        <f aca="true" t="shared" si="1" ref="K6:K27">SUM(C6,G6)</f>
        <v>7318</v>
      </c>
      <c r="L6" s="12">
        <f aca="true" t="shared" si="2" ref="L6:L27">SUM(J6:K6)</f>
        <v>14414</v>
      </c>
      <c r="M6" s="13">
        <v>1</v>
      </c>
    </row>
    <row r="7" spans="1:13" ht="30" customHeight="1">
      <c r="A7" s="7" t="s">
        <v>7</v>
      </c>
      <c r="B7" s="14">
        <v>138</v>
      </c>
      <c r="C7" s="14">
        <v>130</v>
      </c>
      <c r="D7" s="8">
        <f aca="true" t="shared" si="3" ref="D7:D27">B7+C7</f>
        <v>268</v>
      </c>
      <c r="E7" s="15">
        <f>ROUND(D7/$D$6,5)</f>
        <v>0.0187</v>
      </c>
      <c r="F7" s="16">
        <v>1</v>
      </c>
      <c r="G7" s="16">
        <v>2</v>
      </c>
      <c r="H7" s="10">
        <f t="shared" si="0"/>
        <v>3</v>
      </c>
      <c r="I7" s="17">
        <f>ROUND(H7/$H$6,4)</f>
        <v>0.0357</v>
      </c>
      <c r="J7" s="12">
        <f aca="true" t="shared" si="4" ref="J7:J27">B7+F7</f>
        <v>139</v>
      </c>
      <c r="K7" s="12">
        <f t="shared" si="1"/>
        <v>132</v>
      </c>
      <c r="L7" s="12">
        <f t="shared" si="2"/>
        <v>271</v>
      </c>
      <c r="M7" s="18">
        <f>ROUND(L7/$L$6,4)</f>
        <v>0.0188</v>
      </c>
    </row>
    <row r="8" spans="1:13" ht="30" customHeight="1">
      <c r="A8" s="7" t="s">
        <v>8</v>
      </c>
      <c r="B8" s="14">
        <v>194</v>
      </c>
      <c r="C8" s="14">
        <v>191</v>
      </c>
      <c r="D8" s="8">
        <f t="shared" si="3"/>
        <v>385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0.0238</v>
      </c>
      <c r="J8" s="12">
        <f t="shared" si="4"/>
        <v>195</v>
      </c>
      <c r="K8" s="12">
        <f t="shared" si="1"/>
        <v>192</v>
      </c>
      <c r="L8" s="12">
        <f t="shared" si="2"/>
        <v>387</v>
      </c>
      <c r="M8" s="18">
        <f aca="true" t="shared" si="6" ref="M8:M26">ROUND(L8/$L$6,4)</f>
        <v>0.0268</v>
      </c>
    </row>
    <row r="9" spans="1:13" ht="30" customHeight="1">
      <c r="A9" s="7" t="s">
        <v>9</v>
      </c>
      <c r="B9" s="14">
        <v>281</v>
      </c>
      <c r="C9" s="14">
        <v>261</v>
      </c>
      <c r="D9" s="8">
        <f t="shared" si="3"/>
        <v>542</v>
      </c>
      <c r="E9" s="15">
        <f>ROUND(D9/$D$6,3)</f>
        <v>0.038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281</v>
      </c>
      <c r="K9" s="12">
        <f t="shared" si="1"/>
        <v>261</v>
      </c>
      <c r="L9" s="12">
        <f t="shared" si="2"/>
        <v>542</v>
      </c>
      <c r="M9" s="18">
        <f t="shared" si="6"/>
        <v>0.0376</v>
      </c>
    </row>
    <row r="10" spans="1:13" ht="30" customHeight="1">
      <c r="A10" s="7" t="s">
        <v>10</v>
      </c>
      <c r="B10" s="14">
        <v>274</v>
      </c>
      <c r="C10" s="14">
        <v>273</v>
      </c>
      <c r="D10" s="8">
        <f t="shared" si="3"/>
        <v>547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274</v>
      </c>
      <c r="K10" s="12">
        <f t="shared" si="1"/>
        <v>273</v>
      </c>
      <c r="L10" s="12">
        <f t="shared" si="2"/>
        <v>547</v>
      </c>
      <c r="M10" s="18">
        <f t="shared" si="6"/>
        <v>0.0379</v>
      </c>
    </row>
    <row r="11" spans="1:13" ht="30" customHeight="1">
      <c r="A11" s="7" t="s">
        <v>11</v>
      </c>
      <c r="B11" s="14">
        <v>279</v>
      </c>
      <c r="C11" s="14">
        <v>290</v>
      </c>
      <c r="D11" s="8">
        <f t="shared" si="3"/>
        <v>569</v>
      </c>
      <c r="E11" s="15">
        <f t="shared" si="7"/>
        <v>0.04</v>
      </c>
      <c r="F11" s="16">
        <v>0</v>
      </c>
      <c r="G11" s="16">
        <v>1</v>
      </c>
      <c r="H11" s="10">
        <f t="shared" si="0"/>
        <v>1</v>
      </c>
      <c r="I11" s="17">
        <f t="shared" si="5"/>
        <v>0.0119</v>
      </c>
      <c r="J11" s="12">
        <f t="shared" si="4"/>
        <v>279</v>
      </c>
      <c r="K11" s="12">
        <f t="shared" si="1"/>
        <v>291</v>
      </c>
      <c r="L11" s="12">
        <f t="shared" si="2"/>
        <v>570</v>
      </c>
      <c r="M11" s="18">
        <v>0.039</v>
      </c>
    </row>
    <row r="12" spans="1:13" ht="30" customHeight="1">
      <c r="A12" s="7" t="s">
        <v>12</v>
      </c>
      <c r="B12" s="14">
        <v>293</v>
      </c>
      <c r="C12" s="14">
        <v>283</v>
      </c>
      <c r="D12" s="8">
        <f t="shared" si="3"/>
        <v>576</v>
      </c>
      <c r="E12" s="15">
        <f t="shared" si="7"/>
        <v>0.04</v>
      </c>
      <c r="F12" s="16">
        <v>11</v>
      </c>
      <c r="G12" s="16">
        <v>5</v>
      </c>
      <c r="H12" s="10">
        <f t="shared" si="0"/>
        <v>16</v>
      </c>
      <c r="I12" s="17">
        <f t="shared" si="5"/>
        <v>0.1905</v>
      </c>
      <c r="J12" s="12">
        <f t="shared" si="4"/>
        <v>304</v>
      </c>
      <c r="K12" s="12">
        <f t="shared" si="1"/>
        <v>288</v>
      </c>
      <c r="L12" s="12">
        <f t="shared" si="2"/>
        <v>592</v>
      </c>
      <c r="M12" s="18">
        <f t="shared" si="6"/>
        <v>0.0411</v>
      </c>
    </row>
    <row r="13" spans="1:13" ht="30" customHeight="1">
      <c r="A13" s="7" t="s">
        <v>13</v>
      </c>
      <c r="B13" s="14">
        <v>313</v>
      </c>
      <c r="C13" s="14">
        <v>258</v>
      </c>
      <c r="D13" s="8">
        <f t="shared" si="3"/>
        <v>571</v>
      </c>
      <c r="E13" s="15">
        <f t="shared" si="7"/>
        <v>0.04</v>
      </c>
      <c r="F13" s="16">
        <v>2</v>
      </c>
      <c r="G13" s="16">
        <v>3</v>
      </c>
      <c r="H13" s="10">
        <f t="shared" si="0"/>
        <v>5</v>
      </c>
      <c r="I13" s="17">
        <f t="shared" si="5"/>
        <v>0.0595</v>
      </c>
      <c r="J13" s="12">
        <f t="shared" si="4"/>
        <v>315</v>
      </c>
      <c r="K13" s="12">
        <f t="shared" si="1"/>
        <v>261</v>
      </c>
      <c r="L13" s="12">
        <f t="shared" si="2"/>
        <v>576</v>
      </c>
      <c r="M13" s="18">
        <f t="shared" si="6"/>
        <v>0.04</v>
      </c>
    </row>
    <row r="14" spans="1:13" ht="30" customHeight="1">
      <c r="A14" s="7" t="s">
        <v>14</v>
      </c>
      <c r="B14" s="14">
        <v>400</v>
      </c>
      <c r="C14" s="14">
        <v>347</v>
      </c>
      <c r="D14" s="8">
        <f t="shared" si="3"/>
        <v>747</v>
      </c>
      <c r="E14" s="15">
        <f t="shared" si="7"/>
        <v>0.052</v>
      </c>
      <c r="F14" s="16">
        <v>4</v>
      </c>
      <c r="G14" s="16">
        <v>4</v>
      </c>
      <c r="H14" s="10">
        <f t="shared" si="0"/>
        <v>8</v>
      </c>
      <c r="I14" s="17">
        <f t="shared" si="5"/>
        <v>0.0952</v>
      </c>
      <c r="J14" s="12">
        <f t="shared" si="4"/>
        <v>404</v>
      </c>
      <c r="K14" s="12">
        <f t="shared" si="1"/>
        <v>351</v>
      </c>
      <c r="L14" s="12">
        <f t="shared" si="2"/>
        <v>755</v>
      </c>
      <c r="M14" s="18">
        <f t="shared" si="6"/>
        <v>0.0524</v>
      </c>
    </row>
    <row r="15" spans="1:13" ht="30" customHeight="1">
      <c r="A15" s="7" t="s">
        <v>15</v>
      </c>
      <c r="B15" s="14">
        <v>514</v>
      </c>
      <c r="C15" s="14">
        <v>455</v>
      </c>
      <c r="D15" s="8">
        <f t="shared" si="3"/>
        <v>969</v>
      </c>
      <c r="E15" s="15">
        <v>0.067</v>
      </c>
      <c r="F15" s="16">
        <v>3</v>
      </c>
      <c r="G15" s="16">
        <v>5</v>
      </c>
      <c r="H15" s="10">
        <f t="shared" si="0"/>
        <v>8</v>
      </c>
      <c r="I15" s="17">
        <f t="shared" si="5"/>
        <v>0.0952</v>
      </c>
      <c r="J15" s="12">
        <f t="shared" si="4"/>
        <v>517</v>
      </c>
      <c r="K15" s="12">
        <f t="shared" si="1"/>
        <v>460</v>
      </c>
      <c r="L15" s="12">
        <f t="shared" si="2"/>
        <v>977</v>
      </c>
      <c r="M15" s="18">
        <f t="shared" si="6"/>
        <v>0.0678</v>
      </c>
    </row>
    <row r="16" spans="1:13" ht="30" customHeight="1">
      <c r="A16" s="7" t="s">
        <v>16</v>
      </c>
      <c r="B16" s="14">
        <v>399</v>
      </c>
      <c r="C16" s="14">
        <v>363</v>
      </c>
      <c r="D16" s="8">
        <f t="shared" si="3"/>
        <v>762</v>
      </c>
      <c r="E16" s="15">
        <f t="shared" si="7"/>
        <v>0.053</v>
      </c>
      <c r="F16" s="16">
        <v>0</v>
      </c>
      <c r="G16" s="16">
        <v>9</v>
      </c>
      <c r="H16" s="10">
        <f t="shared" si="0"/>
        <v>9</v>
      </c>
      <c r="I16" s="17">
        <f t="shared" si="5"/>
        <v>0.1071</v>
      </c>
      <c r="J16" s="12">
        <f t="shared" si="4"/>
        <v>399</v>
      </c>
      <c r="K16" s="12">
        <f t="shared" si="1"/>
        <v>372</v>
      </c>
      <c r="L16" s="12">
        <f t="shared" si="2"/>
        <v>771</v>
      </c>
      <c r="M16" s="18">
        <v>0.053</v>
      </c>
    </row>
    <row r="17" spans="1:13" ht="30" customHeight="1">
      <c r="A17" s="7" t="s">
        <v>17</v>
      </c>
      <c r="B17" s="14">
        <v>330</v>
      </c>
      <c r="C17" s="14">
        <v>358</v>
      </c>
      <c r="D17" s="8">
        <f t="shared" si="3"/>
        <v>688</v>
      </c>
      <c r="E17" s="15">
        <f t="shared" si="7"/>
        <v>0.048</v>
      </c>
      <c r="F17" s="16">
        <v>0</v>
      </c>
      <c r="G17" s="16">
        <v>10</v>
      </c>
      <c r="H17" s="10">
        <f t="shared" si="0"/>
        <v>10</v>
      </c>
      <c r="I17" s="17">
        <f t="shared" si="5"/>
        <v>0.119</v>
      </c>
      <c r="J17" s="12">
        <f t="shared" si="4"/>
        <v>330</v>
      </c>
      <c r="K17" s="12">
        <f t="shared" si="1"/>
        <v>368</v>
      </c>
      <c r="L17" s="12">
        <f t="shared" si="2"/>
        <v>698</v>
      </c>
      <c r="M17" s="18">
        <f t="shared" si="6"/>
        <v>0.0484</v>
      </c>
    </row>
    <row r="18" spans="1:13" ht="30" customHeight="1">
      <c r="A18" s="7" t="s">
        <v>18</v>
      </c>
      <c r="B18" s="14">
        <v>445</v>
      </c>
      <c r="C18" s="14">
        <v>542</v>
      </c>
      <c r="D18" s="8">
        <f t="shared" si="3"/>
        <v>987</v>
      </c>
      <c r="E18" s="15">
        <f t="shared" si="7"/>
        <v>0.069</v>
      </c>
      <c r="F18" s="16">
        <v>1</v>
      </c>
      <c r="G18" s="16">
        <v>6</v>
      </c>
      <c r="H18" s="10">
        <f t="shared" si="0"/>
        <v>7</v>
      </c>
      <c r="I18" s="17">
        <f t="shared" si="5"/>
        <v>0.0833</v>
      </c>
      <c r="J18" s="12">
        <f t="shared" si="4"/>
        <v>446</v>
      </c>
      <c r="K18" s="12">
        <f t="shared" si="1"/>
        <v>548</v>
      </c>
      <c r="L18" s="12">
        <f t="shared" si="2"/>
        <v>994</v>
      </c>
      <c r="M18" s="18">
        <f t="shared" si="6"/>
        <v>0.069</v>
      </c>
    </row>
    <row r="19" spans="1:13" ht="30" customHeight="1">
      <c r="A19" s="7" t="s">
        <v>19</v>
      </c>
      <c r="B19" s="14">
        <v>698</v>
      </c>
      <c r="C19" s="14">
        <v>760</v>
      </c>
      <c r="D19" s="8">
        <f t="shared" si="3"/>
        <v>1458</v>
      </c>
      <c r="E19" s="15">
        <f t="shared" si="7"/>
        <v>0.102</v>
      </c>
      <c r="F19" s="16">
        <v>1</v>
      </c>
      <c r="G19" s="16">
        <v>5</v>
      </c>
      <c r="H19" s="10">
        <f t="shared" si="0"/>
        <v>6</v>
      </c>
      <c r="I19" s="17">
        <f t="shared" si="5"/>
        <v>0.0714</v>
      </c>
      <c r="J19" s="12">
        <f t="shared" si="4"/>
        <v>699</v>
      </c>
      <c r="K19" s="12">
        <f t="shared" si="1"/>
        <v>765</v>
      </c>
      <c r="L19" s="12">
        <f t="shared" si="2"/>
        <v>1464</v>
      </c>
      <c r="M19" s="18">
        <v>0.101</v>
      </c>
    </row>
    <row r="20" spans="1:13" ht="30" customHeight="1">
      <c r="A20" s="7" t="s">
        <v>20</v>
      </c>
      <c r="B20" s="14">
        <v>888</v>
      </c>
      <c r="C20" s="14">
        <v>964</v>
      </c>
      <c r="D20" s="8">
        <f t="shared" si="3"/>
        <v>1852</v>
      </c>
      <c r="E20" s="15">
        <f t="shared" si="7"/>
        <v>0.129</v>
      </c>
      <c r="F20" s="16">
        <v>4</v>
      </c>
      <c r="G20" s="16">
        <v>2</v>
      </c>
      <c r="H20" s="10">
        <f t="shared" si="0"/>
        <v>6</v>
      </c>
      <c r="I20" s="17">
        <f t="shared" si="5"/>
        <v>0.0714</v>
      </c>
      <c r="J20" s="12">
        <f t="shared" si="4"/>
        <v>892</v>
      </c>
      <c r="K20" s="12">
        <f t="shared" si="1"/>
        <v>966</v>
      </c>
      <c r="L20" s="12">
        <f t="shared" si="2"/>
        <v>1858</v>
      </c>
      <c r="M20" s="18">
        <f t="shared" si="6"/>
        <v>0.1289</v>
      </c>
    </row>
    <row r="21" spans="1:13" ht="30" customHeight="1">
      <c r="A21" s="7" t="s">
        <v>21</v>
      </c>
      <c r="B21" s="14">
        <v>765</v>
      </c>
      <c r="C21" s="14">
        <v>684</v>
      </c>
      <c r="D21" s="8">
        <f t="shared" si="3"/>
        <v>1449</v>
      </c>
      <c r="E21" s="15">
        <f t="shared" si="7"/>
        <v>0.101</v>
      </c>
      <c r="F21" s="16">
        <v>0</v>
      </c>
      <c r="G21" s="16">
        <v>2</v>
      </c>
      <c r="H21" s="10">
        <f t="shared" si="0"/>
        <v>2</v>
      </c>
      <c r="I21" s="17">
        <f t="shared" si="5"/>
        <v>0.0238</v>
      </c>
      <c r="J21" s="12">
        <f t="shared" si="4"/>
        <v>765</v>
      </c>
      <c r="K21" s="12">
        <f t="shared" si="1"/>
        <v>686</v>
      </c>
      <c r="L21" s="12">
        <f t="shared" si="2"/>
        <v>1451</v>
      </c>
      <c r="M21" s="18">
        <f t="shared" si="6"/>
        <v>0.1007</v>
      </c>
    </row>
    <row r="22" spans="1:13" ht="30" customHeight="1">
      <c r="A22" s="7" t="s">
        <v>22</v>
      </c>
      <c r="B22" s="14">
        <v>456</v>
      </c>
      <c r="C22" s="14">
        <v>386</v>
      </c>
      <c r="D22" s="8">
        <f t="shared" si="3"/>
        <v>842</v>
      </c>
      <c r="E22" s="15">
        <v>0.058</v>
      </c>
      <c r="F22" s="16">
        <v>1</v>
      </c>
      <c r="G22" s="16">
        <v>0</v>
      </c>
      <c r="H22" s="10">
        <f t="shared" si="0"/>
        <v>1</v>
      </c>
      <c r="I22" s="17">
        <f t="shared" si="5"/>
        <v>0.0119</v>
      </c>
      <c r="J22" s="12">
        <f t="shared" si="4"/>
        <v>457</v>
      </c>
      <c r="K22" s="12">
        <f t="shared" si="1"/>
        <v>386</v>
      </c>
      <c r="L22" s="12">
        <f t="shared" si="2"/>
        <v>843</v>
      </c>
      <c r="M22" s="18">
        <f t="shared" si="6"/>
        <v>0.0585</v>
      </c>
    </row>
    <row r="23" spans="1:13" ht="30" customHeight="1">
      <c r="A23" s="7" t="s">
        <v>23</v>
      </c>
      <c r="B23" s="14">
        <v>226</v>
      </c>
      <c r="C23" s="14">
        <v>272</v>
      </c>
      <c r="D23" s="8">
        <f t="shared" si="3"/>
        <v>498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226</v>
      </c>
      <c r="K23" s="12">
        <f t="shared" si="1"/>
        <v>272</v>
      </c>
      <c r="L23" s="12">
        <f t="shared" si="2"/>
        <v>498</v>
      </c>
      <c r="M23" s="18">
        <v>0.034</v>
      </c>
    </row>
    <row r="24" spans="1:13" ht="30" customHeight="1">
      <c r="A24" s="7" t="s">
        <v>24</v>
      </c>
      <c r="B24" s="14">
        <v>129</v>
      </c>
      <c r="C24" s="14">
        <v>256</v>
      </c>
      <c r="D24" s="8">
        <f t="shared" si="3"/>
        <v>385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129</v>
      </c>
      <c r="K24" s="12">
        <f t="shared" si="1"/>
        <v>256</v>
      </c>
      <c r="L24" s="12">
        <f t="shared" si="2"/>
        <v>385</v>
      </c>
      <c r="M24" s="18">
        <f t="shared" si="6"/>
        <v>0.0267</v>
      </c>
    </row>
    <row r="25" spans="1:13" ht="30" customHeight="1">
      <c r="A25" s="7" t="s">
        <v>25</v>
      </c>
      <c r="B25" s="14">
        <v>35</v>
      </c>
      <c r="C25" s="14">
        <v>149</v>
      </c>
      <c r="D25" s="8">
        <f t="shared" si="3"/>
        <v>184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35</v>
      </c>
      <c r="K25" s="12">
        <f t="shared" si="1"/>
        <v>149</v>
      </c>
      <c r="L25" s="12">
        <f t="shared" si="2"/>
        <v>184</v>
      </c>
      <c r="M25" s="18">
        <f t="shared" si="6"/>
        <v>0.0128</v>
      </c>
    </row>
    <row r="26" spans="1:13" ht="30" customHeight="1">
      <c r="A26" s="7" t="s">
        <v>26</v>
      </c>
      <c r="B26" s="14">
        <v>10</v>
      </c>
      <c r="C26" s="14">
        <v>35</v>
      </c>
      <c r="D26" s="8">
        <f t="shared" si="3"/>
        <v>45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10</v>
      </c>
      <c r="K26" s="12">
        <f t="shared" si="1"/>
        <v>35</v>
      </c>
      <c r="L26" s="12">
        <f t="shared" si="2"/>
        <v>45</v>
      </c>
      <c r="M26" s="18">
        <f t="shared" si="6"/>
        <v>0.0031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42156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7074</v>
      </c>
      <c r="C6" s="8">
        <f>SUM(C7:C27)</f>
        <v>7258</v>
      </c>
      <c r="D6" s="8">
        <f>SUM(B6:C6)</f>
        <v>14332</v>
      </c>
      <c r="E6" s="9">
        <f>SUM(E7:E27)</f>
        <v>0.9995600000000001</v>
      </c>
      <c r="F6" s="10">
        <f>SUM(F7:F27)</f>
        <v>29</v>
      </c>
      <c r="G6" s="10">
        <f>SUM(G7:G27)</f>
        <v>54</v>
      </c>
      <c r="H6" s="10">
        <f aca="true" t="shared" si="0" ref="H6:H27">SUM(F6:G6)</f>
        <v>83</v>
      </c>
      <c r="I6" s="11">
        <f>SUM(I7:I27)</f>
        <v>1.0012</v>
      </c>
      <c r="J6" s="12">
        <f>SUM(J7:J27)</f>
        <v>7103</v>
      </c>
      <c r="K6" s="12">
        <f aca="true" t="shared" si="1" ref="K6:K27">SUM(C6,G6)</f>
        <v>7312</v>
      </c>
      <c r="L6" s="12">
        <f aca="true" t="shared" si="2" ref="L6:L27">SUM(J6:K6)</f>
        <v>14415</v>
      </c>
      <c r="M6" s="13">
        <v>1</v>
      </c>
    </row>
    <row r="7" spans="1:13" ht="30" customHeight="1">
      <c r="A7" s="7" t="s">
        <v>7</v>
      </c>
      <c r="B7" s="14">
        <v>135</v>
      </c>
      <c r="C7" s="14">
        <v>131</v>
      </c>
      <c r="D7" s="8">
        <f aca="true" t="shared" si="3" ref="D7:D27">B7+C7</f>
        <v>266</v>
      </c>
      <c r="E7" s="15">
        <f>ROUND(D7/$D$6,5)</f>
        <v>0.01856</v>
      </c>
      <c r="F7" s="16">
        <v>1</v>
      </c>
      <c r="G7" s="16">
        <v>2</v>
      </c>
      <c r="H7" s="10">
        <f t="shared" si="0"/>
        <v>3</v>
      </c>
      <c r="I7" s="17">
        <f>ROUND(H7/$H$6,4)</f>
        <v>0.0361</v>
      </c>
      <c r="J7" s="12">
        <f aca="true" t="shared" si="4" ref="J7:J27">B7+F7</f>
        <v>136</v>
      </c>
      <c r="K7" s="12">
        <f t="shared" si="1"/>
        <v>133</v>
      </c>
      <c r="L7" s="12">
        <f t="shared" si="2"/>
        <v>269</v>
      </c>
      <c r="M7" s="18">
        <f>ROUND(L7/$L$6,4)</f>
        <v>0.0187</v>
      </c>
    </row>
    <row r="8" spans="1:13" ht="30" customHeight="1">
      <c r="A8" s="7" t="s">
        <v>8</v>
      </c>
      <c r="B8" s="14">
        <v>201</v>
      </c>
      <c r="C8" s="14">
        <v>189</v>
      </c>
      <c r="D8" s="8">
        <f t="shared" si="3"/>
        <v>390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0.0241</v>
      </c>
      <c r="J8" s="12">
        <f t="shared" si="4"/>
        <v>202</v>
      </c>
      <c r="K8" s="12">
        <f t="shared" si="1"/>
        <v>190</v>
      </c>
      <c r="L8" s="12">
        <f t="shared" si="2"/>
        <v>392</v>
      </c>
      <c r="M8" s="18">
        <f aca="true" t="shared" si="6" ref="M8:M26">ROUND(L8/$L$6,4)</f>
        <v>0.0272</v>
      </c>
    </row>
    <row r="9" spans="1:13" ht="30" customHeight="1">
      <c r="A9" s="7" t="s">
        <v>9</v>
      </c>
      <c r="B9" s="14">
        <v>280</v>
      </c>
      <c r="C9" s="14">
        <v>256</v>
      </c>
      <c r="D9" s="8">
        <f t="shared" si="3"/>
        <v>536</v>
      </c>
      <c r="E9" s="15">
        <f>ROUND(D9/$D$6,3)</f>
        <v>0.037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280</v>
      </c>
      <c r="K9" s="12">
        <f t="shared" si="1"/>
        <v>256</v>
      </c>
      <c r="L9" s="12">
        <f t="shared" si="2"/>
        <v>536</v>
      </c>
      <c r="M9" s="18">
        <f t="shared" si="6"/>
        <v>0.0372</v>
      </c>
    </row>
    <row r="10" spans="1:13" ht="30" customHeight="1">
      <c r="A10" s="7" t="s">
        <v>10</v>
      </c>
      <c r="B10" s="14">
        <v>275</v>
      </c>
      <c r="C10" s="14">
        <v>276</v>
      </c>
      <c r="D10" s="8">
        <f t="shared" si="3"/>
        <v>551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275</v>
      </c>
      <c r="K10" s="12">
        <f t="shared" si="1"/>
        <v>276</v>
      </c>
      <c r="L10" s="12">
        <f t="shared" si="2"/>
        <v>551</v>
      </c>
      <c r="M10" s="18">
        <f t="shared" si="6"/>
        <v>0.0382</v>
      </c>
    </row>
    <row r="11" spans="1:13" ht="30" customHeight="1">
      <c r="A11" s="7" t="s">
        <v>11</v>
      </c>
      <c r="B11" s="14">
        <v>273</v>
      </c>
      <c r="C11" s="14">
        <v>281</v>
      </c>
      <c r="D11" s="8">
        <f t="shared" si="3"/>
        <v>554</v>
      </c>
      <c r="E11" s="15">
        <f t="shared" si="7"/>
        <v>0.039</v>
      </c>
      <c r="F11" s="16">
        <v>0</v>
      </c>
      <c r="G11" s="16">
        <v>0</v>
      </c>
      <c r="H11" s="10">
        <f t="shared" si="0"/>
        <v>0</v>
      </c>
      <c r="I11" s="17">
        <f t="shared" si="5"/>
        <v>0</v>
      </c>
      <c r="J11" s="12">
        <f t="shared" si="4"/>
        <v>273</v>
      </c>
      <c r="K11" s="12">
        <f t="shared" si="1"/>
        <v>281</v>
      </c>
      <c r="L11" s="12">
        <f t="shared" si="2"/>
        <v>554</v>
      </c>
      <c r="M11" s="18">
        <f t="shared" si="6"/>
        <v>0.0384</v>
      </c>
    </row>
    <row r="12" spans="1:13" ht="30" customHeight="1">
      <c r="A12" s="7" t="s">
        <v>12</v>
      </c>
      <c r="B12" s="14">
        <v>298</v>
      </c>
      <c r="C12" s="14">
        <v>286</v>
      </c>
      <c r="D12" s="8">
        <f t="shared" si="3"/>
        <v>584</v>
      </c>
      <c r="E12" s="15">
        <f t="shared" si="7"/>
        <v>0.041</v>
      </c>
      <c r="F12" s="16">
        <v>11</v>
      </c>
      <c r="G12" s="16">
        <v>5</v>
      </c>
      <c r="H12" s="10">
        <f t="shared" si="0"/>
        <v>16</v>
      </c>
      <c r="I12" s="17">
        <f t="shared" si="5"/>
        <v>0.1928</v>
      </c>
      <c r="J12" s="12">
        <f t="shared" si="4"/>
        <v>309</v>
      </c>
      <c r="K12" s="12">
        <f t="shared" si="1"/>
        <v>291</v>
      </c>
      <c r="L12" s="12">
        <f t="shared" si="2"/>
        <v>600</v>
      </c>
      <c r="M12" s="18">
        <f t="shared" si="6"/>
        <v>0.0416</v>
      </c>
    </row>
    <row r="13" spans="1:13" ht="30" customHeight="1">
      <c r="A13" s="7" t="s">
        <v>13</v>
      </c>
      <c r="B13" s="14">
        <v>312</v>
      </c>
      <c r="C13" s="14">
        <v>262</v>
      </c>
      <c r="D13" s="8">
        <f t="shared" si="3"/>
        <v>574</v>
      </c>
      <c r="E13" s="15">
        <f t="shared" si="7"/>
        <v>0.04</v>
      </c>
      <c r="F13" s="16">
        <v>2</v>
      </c>
      <c r="G13" s="16">
        <v>3</v>
      </c>
      <c r="H13" s="10">
        <f t="shared" si="0"/>
        <v>5</v>
      </c>
      <c r="I13" s="17">
        <f t="shared" si="5"/>
        <v>0.0602</v>
      </c>
      <c r="J13" s="12">
        <f t="shared" si="4"/>
        <v>314</v>
      </c>
      <c r="K13" s="12">
        <f t="shared" si="1"/>
        <v>265</v>
      </c>
      <c r="L13" s="12">
        <f t="shared" si="2"/>
        <v>579</v>
      </c>
      <c r="M13" s="18">
        <f t="shared" si="6"/>
        <v>0.0402</v>
      </c>
    </row>
    <row r="14" spans="1:13" ht="30" customHeight="1">
      <c r="A14" s="7" t="s">
        <v>14</v>
      </c>
      <c r="B14" s="14">
        <v>395</v>
      </c>
      <c r="C14" s="14">
        <v>339</v>
      </c>
      <c r="D14" s="8">
        <f t="shared" si="3"/>
        <v>734</v>
      </c>
      <c r="E14" s="15">
        <f t="shared" si="7"/>
        <v>0.051</v>
      </c>
      <c r="F14" s="16">
        <v>4</v>
      </c>
      <c r="G14" s="16">
        <v>4</v>
      </c>
      <c r="H14" s="10">
        <f t="shared" si="0"/>
        <v>8</v>
      </c>
      <c r="I14" s="17">
        <f t="shared" si="5"/>
        <v>0.0964</v>
      </c>
      <c r="J14" s="12">
        <f t="shared" si="4"/>
        <v>399</v>
      </c>
      <c r="K14" s="12">
        <f t="shared" si="1"/>
        <v>343</v>
      </c>
      <c r="L14" s="12">
        <f t="shared" si="2"/>
        <v>742</v>
      </c>
      <c r="M14" s="18">
        <v>0.051</v>
      </c>
    </row>
    <row r="15" spans="1:13" ht="30" customHeight="1">
      <c r="A15" s="7" t="s">
        <v>15</v>
      </c>
      <c r="B15" s="14">
        <v>522</v>
      </c>
      <c r="C15" s="14">
        <v>458</v>
      </c>
      <c r="D15" s="8">
        <f t="shared" si="3"/>
        <v>980</v>
      </c>
      <c r="E15" s="15">
        <f t="shared" si="7"/>
        <v>0.068</v>
      </c>
      <c r="F15" s="16">
        <v>3</v>
      </c>
      <c r="G15" s="16">
        <v>5</v>
      </c>
      <c r="H15" s="10">
        <f t="shared" si="0"/>
        <v>8</v>
      </c>
      <c r="I15" s="17">
        <f t="shared" si="5"/>
        <v>0.0964</v>
      </c>
      <c r="J15" s="12">
        <f t="shared" si="4"/>
        <v>525</v>
      </c>
      <c r="K15" s="12">
        <f t="shared" si="1"/>
        <v>463</v>
      </c>
      <c r="L15" s="12">
        <f t="shared" si="2"/>
        <v>988</v>
      </c>
      <c r="M15" s="18">
        <f t="shared" si="6"/>
        <v>0.0685</v>
      </c>
    </row>
    <row r="16" spans="1:13" ht="30" customHeight="1">
      <c r="A16" s="7" t="s">
        <v>16</v>
      </c>
      <c r="B16" s="14">
        <v>397</v>
      </c>
      <c r="C16" s="14">
        <v>364</v>
      </c>
      <c r="D16" s="8">
        <f t="shared" si="3"/>
        <v>761</v>
      </c>
      <c r="E16" s="15">
        <f t="shared" si="7"/>
        <v>0.053</v>
      </c>
      <c r="F16" s="16">
        <v>0</v>
      </c>
      <c r="G16" s="16">
        <v>9</v>
      </c>
      <c r="H16" s="10">
        <f t="shared" si="0"/>
        <v>9</v>
      </c>
      <c r="I16" s="17">
        <v>0.109</v>
      </c>
      <c r="J16" s="12">
        <f t="shared" si="4"/>
        <v>397</v>
      </c>
      <c r="K16" s="12">
        <f t="shared" si="1"/>
        <v>373</v>
      </c>
      <c r="L16" s="12">
        <f t="shared" si="2"/>
        <v>770</v>
      </c>
      <c r="M16" s="18">
        <f t="shared" si="6"/>
        <v>0.0534</v>
      </c>
    </row>
    <row r="17" spans="1:13" ht="30" customHeight="1">
      <c r="A17" s="7" t="s">
        <v>17</v>
      </c>
      <c r="B17" s="14">
        <v>333</v>
      </c>
      <c r="C17" s="14">
        <v>352</v>
      </c>
      <c r="D17" s="8">
        <f t="shared" si="3"/>
        <v>685</v>
      </c>
      <c r="E17" s="15">
        <f t="shared" si="7"/>
        <v>0.048</v>
      </c>
      <c r="F17" s="16">
        <v>0</v>
      </c>
      <c r="G17" s="16">
        <v>10</v>
      </c>
      <c r="H17" s="10">
        <f t="shared" si="0"/>
        <v>10</v>
      </c>
      <c r="I17" s="17">
        <f t="shared" si="5"/>
        <v>0.1205</v>
      </c>
      <c r="J17" s="12">
        <f t="shared" si="4"/>
        <v>333</v>
      </c>
      <c r="K17" s="12">
        <f t="shared" si="1"/>
        <v>362</v>
      </c>
      <c r="L17" s="12">
        <f t="shared" si="2"/>
        <v>695</v>
      </c>
      <c r="M17" s="18">
        <f t="shared" si="6"/>
        <v>0.0482</v>
      </c>
    </row>
    <row r="18" spans="1:13" ht="30" customHeight="1">
      <c r="A18" s="7" t="s">
        <v>18</v>
      </c>
      <c r="B18" s="14">
        <v>444</v>
      </c>
      <c r="C18" s="14">
        <v>546</v>
      </c>
      <c r="D18" s="8">
        <f t="shared" si="3"/>
        <v>990</v>
      </c>
      <c r="E18" s="15">
        <f t="shared" si="7"/>
        <v>0.069</v>
      </c>
      <c r="F18" s="16">
        <v>1</v>
      </c>
      <c r="G18" s="16">
        <v>6</v>
      </c>
      <c r="H18" s="10">
        <f t="shared" si="0"/>
        <v>7</v>
      </c>
      <c r="I18" s="17">
        <v>0.085</v>
      </c>
      <c r="J18" s="12">
        <f t="shared" si="4"/>
        <v>445</v>
      </c>
      <c r="K18" s="12">
        <f t="shared" si="1"/>
        <v>552</v>
      </c>
      <c r="L18" s="12">
        <f t="shared" si="2"/>
        <v>997</v>
      </c>
      <c r="M18" s="18">
        <f t="shared" si="6"/>
        <v>0.0692</v>
      </c>
    </row>
    <row r="19" spans="1:13" ht="30" customHeight="1">
      <c r="A19" s="7" t="s">
        <v>19</v>
      </c>
      <c r="B19" s="14">
        <v>694</v>
      </c>
      <c r="C19" s="14">
        <v>756</v>
      </c>
      <c r="D19" s="8">
        <f t="shared" si="3"/>
        <v>1450</v>
      </c>
      <c r="E19" s="15">
        <f t="shared" si="7"/>
        <v>0.101</v>
      </c>
      <c r="F19" s="16">
        <v>1</v>
      </c>
      <c r="G19" s="16">
        <v>5</v>
      </c>
      <c r="H19" s="10">
        <f t="shared" si="0"/>
        <v>6</v>
      </c>
      <c r="I19" s="17">
        <f t="shared" si="5"/>
        <v>0.0723</v>
      </c>
      <c r="J19" s="12">
        <f t="shared" si="4"/>
        <v>695</v>
      </c>
      <c r="K19" s="12">
        <f t="shared" si="1"/>
        <v>761</v>
      </c>
      <c r="L19" s="12">
        <f t="shared" si="2"/>
        <v>1456</v>
      </c>
      <c r="M19" s="18">
        <f t="shared" si="6"/>
        <v>0.101</v>
      </c>
    </row>
    <row r="20" spans="1:13" ht="30" customHeight="1">
      <c r="A20" s="7" t="s">
        <v>20</v>
      </c>
      <c r="B20" s="14">
        <v>887</v>
      </c>
      <c r="C20" s="14">
        <v>960</v>
      </c>
      <c r="D20" s="8">
        <f t="shared" si="3"/>
        <v>1847</v>
      </c>
      <c r="E20" s="15">
        <f t="shared" si="7"/>
        <v>0.129</v>
      </c>
      <c r="F20" s="16">
        <v>4</v>
      </c>
      <c r="G20" s="16">
        <v>2</v>
      </c>
      <c r="H20" s="10">
        <f t="shared" si="0"/>
        <v>6</v>
      </c>
      <c r="I20" s="17">
        <f t="shared" si="5"/>
        <v>0.0723</v>
      </c>
      <c r="J20" s="12">
        <f t="shared" si="4"/>
        <v>891</v>
      </c>
      <c r="K20" s="12">
        <f t="shared" si="1"/>
        <v>962</v>
      </c>
      <c r="L20" s="12">
        <f t="shared" si="2"/>
        <v>1853</v>
      </c>
      <c r="M20" s="18">
        <f t="shared" si="6"/>
        <v>0.1285</v>
      </c>
    </row>
    <row r="21" spans="1:13" ht="30" customHeight="1">
      <c r="A21" s="7" t="s">
        <v>21</v>
      </c>
      <c r="B21" s="14">
        <v>769</v>
      </c>
      <c r="C21" s="14">
        <v>692</v>
      </c>
      <c r="D21" s="8">
        <f t="shared" si="3"/>
        <v>1461</v>
      </c>
      <c r="E21" s="15">
        <f t="shared" si="7"/>
        <v>0.102</v>
      </c>
      <c r="F21" s="16">
        <v>0</v>
      </c>
      <c r="G21" s="16">
        <v>2</v>
      </c>
      <c r="H21" s="10">
        <f t="shared" si="0"/>
        <v>2</v>
      </c>
      <c r="I21" s="17">
        <f t="shared" si="5"/>
        <v>0.0241</v>
      </c>
      <c r="J21" s="12">
        <f t="shared" si="4"/>
        <v>769</v>
      </c>
      <c r="K21" s="12">
        <f t="shared" si="1"/>
        <v>694</v>
      </c>
      <c r="L21" s="12">
        <f t="shared" si="2"/>
        <v>1463</v>
      </c>
      <c r="M21" s="18">
        <v>0.101</v>
      </c>
    </row>
    <row r="22" spans="1:13" ht="30" customHeight="1">
      <c r="A22" s="7" t="s">
        <v>22</v>
      </c>
      <c r="B22" s="14">
        <v>456</v>
      </c>
      <c r="C22" s="14">
        <v>388</v>
      </c>
      <c r="D22" s="8">
        <f t="shared" si="3"/>
        <v>844</v>
      </c>
      <c r="E22" s="15">
        <f t="shared" si="7"/>
        <v>0.059</v>
      </c>
      <c r="F22" s="16">
        <v>1</v>
      </c>
      <c r="G22" s="16">
        <v>0</v>
      </c>
      <c r="H22" s="10">
        <f t="shared" si="0"/>
        <v>1</v>
      </c>
      <c r="I22" s="17">
        <f t="shared" si="5"/>
        <v>0.012</v>
      </c>
      <c r="J22" s="12">
        <f t="shared" si="4"/>
        <v>457</v>
      </c>
      <c r="K22" s="12">
        <f t="shared" si="1"/>
        <v>388</v>
      </c>
      <c r="L22" s="12">
        <f t="shared" si="2"/>
        <v>845</v>
      </c>
      <c r="M22" s="18">
        <f t="shared" si="6"/>
        <v>0.0586</v>
      </c>
    </row>
    <row r="23" spans="1:13" ht="30" customHeight="1">
      <c r="A23" s="7" t="s">
        <v>23</v>
      </c>
      <c r="B23" s="14">
        <v>228</v>
      </c>
      <c r="C23" s="14">
        <v>276</v>
      </c>
      <c r="D23" s="8">
        <f t="shared" si="3"/>
        <v>504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228</v>
      </c>
      <c r="K23" s="12">
        <f t="shared" si="1"/>
        <v>276</v>
      </c>
      <c r="L23" s="12">
        <f t="shared" si="2"/>
        <v>504</v>
      </c>
      <c r="M23" s="18">
        <f t="shared" si="6"/>
        <v>0.035</v>
      </c>
    </row>
    <row r="24" spans="1:13" ht="30" customHeight="1">
      <c r="A24" s="7" t="s">
        <v>24</v>
      </c>
      <c r="B24" s="14">
        <v>131</v>
      </c>
      <c r="C24" s="14">
        <v>252</v>
      </c>
      <c r="D24" s="8">
        <f t="shared" si="3"/>
        <v>383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131</v>
      </c>
      <c r="K24" s="12">
        <f t="shared" si="1"/>
        <v>252</v>
      </c>
      <c r="L24" s="12">
        <f t="shared" si="2"/>
        <v>383</v>
      </c>
      <c r="M24" s="18">
        <f t="shared" si="6"/>
        <v>0.0266</v>
      </c>
    </row>
    <row r="25" spans="1:13" ht="30" customHeight="1">
      <c r="A25" s="7" t="s">
        <v>25</v>
      </c>
      <c r="B25" s="14">
        <v>34</v>
      </c>
      <c r="C25" s="14">
        <v>153</v>
      </c>
      <c r="D25" s="8">
        <f t="shared" si="3"/>
        <v>187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34</v>
      </c>
      <c r="K25" s="12">
        <f t="shared" si="1"/>
        <v>153</v>
      </c>
      <c r="L25" s="12">
        <f t="shared" si="2"/>
        <v>187</v>
      </c>
      <c r="M25" s="18">
        <f t="shared" si="6"/>
        <v>0.013</v>
      </c>
    </row>
    <row r="26" spans="1:13" ht="30" customHeight="1">
      <c r="A26" s="7" t="s">
        <v>26</v>
      </c>
      <c r="B26" s="14">
        <v>10</v>
      </c>
      <c r="C26" s="14">
        <v>35</v>
      </c>
      <c r="D26" s="8">
        <f t="shared" si="3"/>
        <v>45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10</v>
      </c>
      <c r="K26" s="12">
        <f t="shared" si="1"/>
        <v>35</v>
      </c>
      <c r="L26" s="12">
        <f t="shared" si="2"/>
        <v>45</v>
      </c>
      <c r="M26" s="18">
        <f t="shared" si="6"/>
        <v>0.0031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42186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7064</v>
      </c>
      <c r="C6" s="8">
        <f>SUM(C7:C27)</f>
        <v>7247</v>
      </c>
      <c r="D6" s="8">
        <f>SUM(B6:C6)</f>
        <v>14311</v>
      </c>
      <c r="E6" s="9">
        <f>SUM(E7:E27)</f>
        <v>1.00031</v>
      </c>
      <c r="F6" s="10">
        <f>SUM(F7:F27)</f>
        <v>30</v>
      </c>
      <c r="G6" s="10">
        <f>SUM(G7:G27)</f>
        <v>54</v>
      </c>
      <c r="H6" s="10">
        <f aca="true" t="shared" si="0" ref="H6:H27">SUM(F6:G6)</f>
        <v>84</v>
      </c>
      <c r="I6" s="11">
        <f>SUM(I7:I27)</f>
        <v>0.9997000000000001</v>
      </c>
      <c r="J6" s="12">
        <f>SUM(J7:J27)</f>
        <v>7094</v>
      </c>
      <c r="K6" s="12">
        <f aca="true" t="shared" si="1" ref="K6:K27">SUM(C6,G6)</f>
        <v>7301</v>
      </c>
      <c r="L6" s="12">
        <f aca="true" t="shared" si="2" ref="L6:L27">SUM(J6:K6)</f>
        <v>14395</v>
      </c>
      <c r="M6" s="13">
        <v>1</v>
      </c>
    </row>
    <row r="7" spans="1:13" ht="30" customHeight="1">
      <c r="A7" s="7" t="s">
        <v>7</v>
      </c>
      <c r="B7" s="14">
        <v>130</v>
      </c>
      <c r="C7" s="14">
        <v>132</v>
      </c>
      <c r="D7" s="8">
        <f aca="true" t="shared" si="3" ref="D7:D27">B7+C7</f>
        <v>262</v>
      </c>
      <c r="E7" s="15">
        <f>ROUND(D7/$D$6,5)</f>
        <v>0.01831</v>
      </c>
      <c r="F7" s="16">
        <v>1</v>
      </c>
      <c r="G7" s="16">
        <v>2</v>
      </c>
      <c r="H7" s="10">
        <f t="shared" si="0"/>
        <v>3</v>
      </c>
      <c r="I7" s="17">
        <f>ROUND(H7/$H$6,4)</f>
        <v>0.0357</v>
      </c>
      <c r="J7" s="12">
        <f aca="true" t="shared" si="4" ref="J7:J27">B7+F7</f>
        <v>131</v>
      </c>
      <c r="K7" s="12">
        <f t="shared" si="1"/>
        <v>134</v>
      </c>
      <c r="L7" s="12">
        <f t="shared" si="2"/>
        <v>265</v>
      </c>
      <c r="M7" s="18">
        <f>ROUND(L7/$L$6,4)</f>
        <v>0.0184</v>
      </c>
    </row>
    <row r="8" spans="1:13" ht="30" customHeight="1">
      <c r="A8" s="7" t="s">
        <v>8</v>
      </c>
      <c r="B8" s="14">
        <v>203</v>
      </c>
      <c r="C8" s="14">
        <v>186</v>
      </c>
      <c r="D8" s="8">
        <f t="shared" si="3"/>
        <v>389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0.0238</v>
      </c>
      <c r="J8" s="12">
        <f t="shared" si="4"/>
        <v>204</v>
      </c>
      <c r="K8" s="12">
        <f t="shared" si="1"/>
        <v>187</v>
      </c>
      <c r="L8" s="12">
        <f t="shared" si="2"/>
        <v>391</v>
      </c>
      <c r="M8" s="18">
        <f aca="true" t="shared" si="6" ref="M8:M26">ROUND(L8/$L$6,4)</f>
        <v>0.0272</v>
      </c>
    </row>
    <row r="9" spans="1:13" ht="30" customHeight="1">
      <c r="A9" s="7" t="s">
        <v>9</v>
      </c>
      <c r="B9" s="14">
        <v>283</v>
      </c>
      <c r="C9" s="14">
        <v>255</v>
      </c>
      <c r="D9" s="8">
        <f t="shared" si="3"/>
        <v>538</v>
      </c>
      <c r="E9" s="15">
        <f>ROUND(D9/$D$6,3)</f>
        <v>0.038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283</v>
      </c>
      <c r="K9" s="12">
        <f t="shared" si="1"/>
        <v>255</v>
      </c>
      <c r="L9" s="12">
        <f t="shared" si="2"/>
        <v>538</v>
      </c>
      <c r="M9" s="18">
        <f t="shared" si="6"/>
        <v>0.0374</v>
      </c>
    </row>
    <row r="10" spans="1:13" ht="30" customHeight="1">
      <c r="A10" s="7" t="s">
        <v>10</v>
      </c>
      <c r="B10" s="14">
        <v>272</v>
      </c>
      <c r="C10" s="14">
        <v>276</v>
      </c>
      <c r="D10" s="8">
        <f t="shared" si="3"/>
        <v>548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272</v>
      </c>
      <c r="K10" s="12">
        <f t="shared" si="1"/>
        <v>276</v>
      </c>
      <c r="L10" s="12">
        <f t="shared" si="2"/>
        <v>548</v>
      </c>
      <c r="M10" s="18">
        <f t="shared" si="6"/>
        <v>0.0381</v>
      </c>
    </row>
    <row r="11" spans="1:13" ht="30" customHeight="1">
      <c r="A11" s="7" t="s">
        <v>11</v>
      </c>
      <c r="B11" s="14">
        <v>272</v>
      </c>
      <c r="C11" s="14">
        <v>282</v>
      </c>
      <c r="D11" s="8">
        <f t="shared" si="3"/>
        <v>554</v>
      </c>
      <c r="E11" s="15">
        <f t="shared" si="7"/>
        <v>0.039</v>
      </c>
      <c r="F11" s="16">
        <v>0</v>
      </c>
      <c r="G11" s="16">
        <v>0</v>
      </c>
      <c r="H11" s="10">
        <f t="shared" si="0"/>
        <v>0</v>
      </c>
      <c r="I11" s="17">
        <f t="shared" si="5"/>
        <v>0</v>
      </c>
      <c r="J11" s="12">
        <f t="shared" si="4"/>
        <v>272</v>
      </c>
      <c r="K11" s="12">
        <f t="shared" si="1"/>
        <v>282</v>
      </c>
      <c r="L11" s="12">
        <f t="shared" si="2"/>
        <v>554</v>
      </c>
      <c r="M11" s="18">
        <v>0.038</v>
      </c>
    </row>
    <row r="12" spans="1:13" ht="30" customHeight="1">
      <c r="A12" s="7" t="s">
        <v>12</v>
      </c>
      <c r="B12" s="14">
        <v>291</v>
      </c>
      <c r="C12" s="14">
        <v>283</v>
      </c>
      <c r="D12" s="8">
        <f t="shared" si="3"/>
        <v>574</v>
      </c>
      <c r="E12" s="15">
        <f t="shared" si="7"/>
        <v>0.04</v>
      </c>
      <c r="F12" s="16">
        <v>12</v>
      </c>
      <c r="G12" s="16">
        <v>5</v>
      </c>
      <c r="H12" s="10">
        <f t="shared" si="0"/>
        <v>17</v>
      </c>
      <c r="I12" s="17">
        <f t="shared" si="5"/>
        <v>0.2024</v>
      </c>
      <c r="J12" s="12">
        <f t="shared" si="4"/>
        <v>303</v>
      </c>
      <c r="K12" s="12">
        <f t="shared" si="1"/>
        <v>288</v>
      </c>
      <c r="L12" s="12">
        <f t="shared" si="2"/>
        <v>591</v>
      </c>
      <c r="M12" s="18">
        <f t="shared" si="6"/>
        <v>0.0411</v>
      </c>
    </row>
    <row r="13" spans="1:13" ht="30" customHeight="1">
      <c r="A13" s="7" t="s">
        <v>13</v>
      </c>
      <c r="B13" s="14">
        <v>313</v>
      </c>
      <c r="C13" s="14">
        <v>265</v>
      </c>
      <c r="D13" s="8">
        <f t="shared" si="3"/>
        <v>578</v>
      </c>
      <c r="E13" s="15">
        <f t="shared" si="7"/>
        <v>0.04</v>
      </c>
      <c r="F13" s="16">
        <v>2</v>
      </c>
      <c r="G13" s="16">
        <v>3</v>
      </c>
      <c r="H13" s="10">
        <f t="shared" si="0"/>
        <v>5</v>
      </c>
      <c r="I13" s="17">
        <f t="shared" si="5"/>
        <v>0.0595</v>
      </c>
      <c r="J13" s="12">
        <f t="shared" si="4"/>
        <v>315</v>
      </c>
      <c r="K13" s="12">
        <f t="shared" si="1"/>
        <v>268</v>
      </c>
      <c r="L13" s="12">
        <f t="shared" si="2"/>
        <v>583</v>
      </c>
      <c r="M13" s="18">
        <f t="shared" si="6"/>
        <v>0.0405</v>
      </c>
    </row>
    <row r="14" spans="1:13" ht="30" customHeight="1">
      <c r="A14" s="7" t="s">
        <v>14</v>
      </c>
      <c r="B14" s="14">
        <v>388</v>
      </c>
      <c r="C14" s="14">
        <v>336</v>
      </c>
      <c r="D14" s="8">
        <f t="shared" si="3"/>
        <v>724</v>
      </c>
      <c r="E14" s="15">
        <f t="shared" si="7"/>
        <v>0.051</v>
      </c>
      <c r="F14" s="16">
        <v>4</v>
      </c>
      <c r="G14" s="16">
        <v>4</v>
      </c>
      <c r="H14" s="10">
        <f t="shared" si="0"/>
        <v>8</v>
      </c>
      <c r="I14" s="17">
        <f t="shared" si="5"/>
        <v>0.0952</v>
      </c>
      <c r="J14" s="12">
        <f t="shared" si="4"/>
        <v>392</v>
      </c>
      <c r="K14" s="12">
        <f t="shared" si="1"/>
        <v>340</v>
      </c>
      <c r="L14" s="12">
        <f t="shared" si="2"/>
        <v>732</v>
      </c>
      <c r="M14" s="18">
        <f t="shared" si="6"/>
        <v>0.0509</v>
      </c>
    </row>
    <row r="15" spans="1:13" ht="30" customHeight="1">
      <c r="A15" s="7" t="s">
        <v>15</v>
      </c>
      <c r="B15" s="14">
        <v>530</v>
      </c>
      <c r="C15" s="14">
        <v>454</v>
      </c>
      <c r="D15" s="8">
        <f t="shared" si="3"/>
        <v>984</v>
      </c>
      <c r="E15" s="15">
        <f t="shared" si="7"/>
        <v>0.069</v>
      </c>
      <c r="F15" s="16">
        <v>3</v>
      </c>
      <c r="G15" s="16">
        <v>5</v>
      </c>
      <c r="H15" s="10">
        <f t="shared" si="0"/>
        <v>8</v>
      </c>
      <c r="I15" s="17">
        <f t="shared" si="5"/>
        <v>0.0952</v>
      </c>
      <c r="J15" s="12">
        <f t="shared" si="4"/>
        <v>533</v>
      </c>
      <c r="K15" s="12">
        <f t="shared" si="1"/>
        <v>459</v>
      </c>
      <c r="L15" s="12">
        <f t="shared" si="2"/>
        <v>992</v>
      </c>
      <c r="M15" s="18">
        <f t="shared" si="6"/>
        <v>0.0689</v>
      </c>
    </row>
    <row r="16" spans="1:13" ht="30" customHeight="1">
      <c r="A16" s="7" t="s">
        <v>16</v>
      </c>
      <c r="B16" s="14">
        <v>397</v>
      </c>
      <c r="C16" s="14">
        <v>368</v>
      </c>
      <c r="D16" s="8">
        <f t="shared" si="3"/>
        <v>765</v>
      </c>
      <c r="E16" s="15">
        <v>0.054</v>
      </c>
      <c r="F16" s="16">
        <v>0</v>
      </c>
      <c r="G16" s="16">
        <v>9</v>
      </c>
      <c r="H16" s="10">
        <f t="shared" si="0"/>
        <v>9</v>
      </c>
      <c r="I16" s="17">
        <f t="shared" si="5"/>
        <v>0.1071</v>
      </c>
      <c r="J16" s="12">
        <f t="shared" si="4"/>
        <v>397</v>
      </c>
      <c r="K16" s="12">
        <f t="shared" si="1"/>
        <v>377</v>
      </c>
      <c r="L16" s="12">
        <f t="shared" si="2"/>
        <v>774</v>
      </c>
      <c r="M16" s="18">
        <f t="shared" si="6"/>
        <v>0.0538</v>
      </c>
    </row>
    <row r="17" spans="1:13" ht="30" customHeight="1">
      <c r="A17" s="7" t="s">
        <v>17</v>
      </c>
      <c r="B17" s="14">
        <v>333</v>
      </c>
      <c r="C17" s="14">
        <v>344</v>
      </c>
      <c r="D17" s="8">
        <f t="shared" si="3"/>
        <v>677</v>
      </c>
      <c r="E17" s="15">
        <f t="shared" si="7"/>
        <v>0.047</v>
      </c>
      <c r="F17" s="16">
        <v>0</v>
      </c>
      <c r="G17" s="16">
        <v>10</v>
      </c>
      <c r="H17" s="10">
        <f t="shared" si="0"/>
        <v>10</v>
      </c>
      <c r="I17" s="17">
        <f t="shared" si="5"/>
        <v>0.119</v>
      </c>
      <c r="J17" s="12">
        <f t="shared" si="4"/>
        <v>333</v>
      </c>
      <c r="K17" s="12">
        <f t="shared" si="1"/>
        <v>354</v>
      </c>
      <c r="L17" s="12">
        <f t="shared" si="2"/>
        <v>687</v>
      </c>
      <c r="M17" s="18">
        <f t="shared" si="6"/>
        <v>0.0477</v>
      </c>
    </row>
    <row r="18" spans="1:13" ht="30" customHeight="1">
      <c r="A18" s="7" t="s">
        <v>18</v>
      </c>
      <c r="B18" s="14">
        <v>441</v>
      </c>
      <c r="C18" s="14">
        <v>549</v>
      </c>
      <c r="D18" s="8">
        <f t="shared" si="3"/>
        <v>990</v>
      </c>
      <c r="E18" s="15">
        <f t="shared" si="7"/>
        <v>0.069</v>
      </c>
      <c r="F18" s="16">
        <v>1</v>
      </c>
      <c r="G18" s="16">
        <v>6</v>
      </c>
      <c r="H18" s="10">
        <f t="shared" si="0"/>
        <v>7</v>
      </c>
      <c r="I18" s="17">
        <f t="shared" si="5"/>
        <v>0.0833</v>
      </c>
      <c r="J18" s="12">
        <f t="shared" si="4"/>
        <v>442</v>
      </c>
      <c r="K18" s="12">
        <f t="shared" si="1"/>
        <v>555</v>
      </c>
      <c r="L18" s="12">
        <f t="shared" si="2"/>
        <v>997</v>
      </c>
      <c r="M18" s="18">
        <f t="shared" si="6"/>
        <v>0.0693</v>
      </c>
    </row>
    <row r="19" spans="1:13" ht="30" customHeight="1">
      <c r="A19" s="7" t="s">
        <v>19</v>
      </c>
      <c r="B19" s="14">
        <v>685</v>
      </c>
      <c r="C19" s="14">
        <v>742</v>
      </c>
      <c r="D19" s="8">
        <f t="shared" si="3"/>
        <v>1427</v>
      </c>
      <c r="E19" s="15">
        <f t="shared" si="7"/>
        <v>0.1</v>
      </c>
      <c r="F19" s="16">
        <v>1</v>
      </c>
      <c r="G19" s="16">
        <v>4</v>
      </c>
      <c r="H19" s="10">
        <f t="shared" si="0"/>
        <v>5</v>
      </c>
      <c r="I19" s="17">
        <f t="shared" si="5"/>
        <v>0.0595</v>
      </c>
      <c r="J19" s="12">
        <f t="shared" si="4"/>
        <v>686</v>
      </c>
      <c r="K19" s="12">
        <f t="shared" si="1"/>
        <v>746</v>
      </c>
      <c r="L19" s="12">
        <f t="shared" si="2"/>
        <v>1432</v>
      </c>
      <c r="M19" s="18">
        <v>0.099</v>
      </c>
    </row>
    <row r="20" spans="1:13" ht="30" customHeight="1">
      <c r="A20" s="7" t="s">
        <v>20</v>
      </c>
      <c r="B20" s="14">
        <v>894</v>
      </c>
      <c r="C20" s="14">
        <v>969</v>
      </c>
      <c r="D20" s="8">
        <f t="shared" si="3"/>
        <v>1863</v>
      </c>
      <c r="E20" s="15">
        <f t="shared" si="7"/>
        <v>0.13</v>
      </c>
      <c r="F20" s="16">
        <v>4</v>
      </c>
      <c r="G20" s="16">
        <v>3</v>
      </c>
      <c r="H20" s="10">
        <f t="shared" si="0"/>
        <v>7</v>
      </c>
      <c r="I20" s="17">
        <f t="shared" si="5"/>
        <v>0.0833</v>
      </c>
      <c r="J20" s="12">
        <f t="shared" si="4"/>
        <v>898</v>
      </c>
      <c r="K20" s="12">
        <f t="shared" si="1"/>
        <v>972</v>
      </c>
      <c r="L20" s="12">
        <f t="shared" si="2"/>
        <v>1870</v>
      </c>
      <c r="M20" s="18">
        <f t="shared" si="6"/>
        <v>0.1299</v>
      </c>
    </row>
    <row r="21" spans="1:13" ht="30" customHeight="1">
      <c r="A21" s="7" t="s">
        <v>21</v>
      </c>
      <c r="B21" s="14">
        <v>768</v>
      </c>
      <c r="C21" s="14">
        <v>697</v>
      </c>
      <c r="D21" s="8">
        <f t="shared" si="3"/>
        <v>1465</v>
      </c>
      <c r="E21" s="15">
        <f t="shared" si="7"/>
        <v>0.102</v>
      </c>
      <c r="F21" s="16">
        <v>0</v>
      </c>
      <c r="G21" s="16">
        <v>2</v>
      </c>
      <c r="H21" s="10">
        <f t="shared" si="0"/>
        <v>2</v>
      </c>
      <c r="I21" s="17">
        <f t="shared" si="5"/>
        <v>0.0238</v>
      </c>
      <c r="J21" s="12">
        <f t="shared" si="4"/>
        <v>768</v>
      </c>
      <c r="K21" s="12">
        <f t="shared" si="1"/>
        <v>699</v>
      </c>
      <c r="L21" s="12">
        <f t="shared" si="2"/>
        <v>1467</v>
      </c>
      <c r="M21" s="18">
        <f t="shared" si="6"/>
        <v>0.1019</v>
      </c>
    </row>
    <row r="22" spans="1:13" ht="30" customHeight="1">
      <c r="A22" s="7" t="s">
        <v>22</v>
      </c>
      <c r="B22" s="14">
        <v>458</v>
      </c>
      <c r="C22" s="14">
        <v>390</v>
      </c>
      <c r="D22" s="8">
        <f t="shared" si="3"/>
        <v>848</v>
      </c>
      <c r="E22" s="15">
        <f t="shared" si="7"/>
        <v>0.059</v>
      </c>
      <c r="F22" s="16">
        <v>1</v>
      </c>
      <c r="G22" s="16">
        <v>0</v>
      </c>
      <c r="H22" s="10">
        <f t="shared" si="0"/>
        <v>1</v>
      </c>
      <c r="I22" s="17">
        <f t="shared" si="5"/>
        <v>0.0119</v>
      </c>
      <c r="J22" s="12">
        <f t="shared" si="4"/>
        <v>459</v>
      </c>
      <c r="K22" s="12">
        <f t="shared" si="1"/>
        <v>390</v>
      </c>
      <c r="L22" s="12">
        <f t="shared" si="2"/>
        <v>849</v>
      </c>
      <c r="M22" s="18">
        <f t="shared" si="6"/>
        <v>0.059</v>
      </c>
    </row>
    <row r="23" spans="1:13" ht="30" customHeight="1">
      <c r="A23" s="7" t="s">
        <v>23</v>
      </c>
      <c r="B23" s="14">
        <v>228</v>
      </c>
      <c r="C23" s="14">
        <v>274</v>
      </c>
      <c r="D23" s="8">
        <f t="shared" si="3"/>
        <v>502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228</v>
      </c>
      <c r="K23" s="12">
        <f t="shared" si="1"/>
        <v>274</v>
      </c>
      <c r="L23" s="12">
        <f t="shared" si="2"/>
        <v>502</v>
      </c>
      <c r="M23" s="18">
        <f t="shared" si="6"/>
        <v>0.0349</v>
      </c>
    </row>
    <row r="24" spans="1:13" ht="30" customHeight="1">
      <c r="A24" s="7" t="s">
        <v>24</v>
      </c>
      <c r="B24" s="14">
        <v>135</v>
      </c>
      <c r="C24" s="14">
        <v>255</v>
      </c>
      <c r="D24" s="8">
        <f t="shared" si="3"/>
        <v>390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135</v>
      </c>
      <c r="K24" s="12">
        <f t="shared" si="1"/>
        <v>255</v>
      </c>
      <c r="L24" s="12">
        <f t="shared" si="2"/>
        <v>390</v>
      </c>
      <c r="M24" s="18">
        <f t="shared" si="6"/>
        <v>0.0271</v>
      </c>
    </row>
    <row r="25" spans="1:13" ht="30" customHeight="1">
      <c r="A25" s="7" t="s">
        <v>25</v>
      </c>
      <c r="B25" s="14">
        <v>33</v>
      </c>
      <c r="C25" s="14">
        <v>150</v>
      </c>
      <c r="D25" s="8">
        <f t="shared" si="3"/>
        <v>183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33</v>
      </c>
      <c r="K25" s="12">
        <f t="shared" si="1"/>
        <v>150</v>
      </c>
      <c r="L25" s="12">
        <f t="shared" si="2"/>
        <v>183</v>
      </c>
      <c r="M25" s="18">
        <f t="shared" si="6"/>
        <v>0.0127</v>
      </c>
    </row>
    <row r="26" spans="1:13" ht="30" customHeight="1">
      <c r="A26" s="7" t="s">
        <v>26</v>
      </c>
      <c r="B26" s="14">
        <v>10</v>
      </c>
      <c r="C26" s="14">
        <v>34</v>
      </c>
      <c r="D26" s="8">
        <f t="shared" si="3"/>
        <v>44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10</v>
      </c>
      <c r="K26" s="12">
        <f t="shared" si="1"/>
        <v>34</v>
      </c>
      <c r="L26" s="12">
        <f t="shared" si="2"/>
        <v>44</v>
      </c>
      <c r="M26" s="18">
        <f t="shared" si="6"/>
        <v>0.0031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42217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7061</v>
      </c>
      <c r="C6" s="8">
        <f>SUM(C7:C27)</f>
        <v>7242</v>
      </c>
      <c r="D6" s="8">
        <f>SUM(B6:C6)</f>
        <v>14303</v>
      </c>
      <c r="E6" s="9">
        <f>SUM(E7:E27)</f>
        <v>0.9996000000000002</v>
      </c>
      <c r="F6" s="10">
        <f>SUM(F7:F27)</f>
        <v>30</v>
      </c>
      <c r="G6" s="10">
        <f>SUM(G7:G27)</f>
        <v>54</v>
      </c>
      <c r="H6" s="10">
        <f aca="true" t="shared" si="0" ref="H6:H27">SUM(F6:G6)</f>
        <v>84</v>
      </c>
      <c r="I6" s="11">
        <f>SUM(I7:I27)</f>
        <v>0.9997</v>
      </c>
      <c r="J6" s="12">
        <f>SUM(J7:J27)</f>
        <v>7091</v>
      </c>
      <c r="K6" s="12">
        <f aca="true" t="shared" si="1" ref="K6:K27">SUM(C6,G6)</f>
        <v>7296</v>
      </c>
      <c r="L6" s="12">
        <f aca="true" t="shared" si="2" ref="L6:L27">SUM(J6:K6)</f>
        <v>14387</v>
      </c>
      <c r="M6" s="13">
        <v>1</v>
      </c>
    </row>
    <row r="7" spans="1:13" ht="30" customHeight="1">
      <c r="A7" s="7" t="s">
        <v>7</v>
      </c>
      <c r="B7" s="14">
        <v>136</v>
      </c>
      <c r="C7" s="14">
        <v>130</v>
      </c>
      <c r="D7" s="8">
        <f aca="true" t="shared" si="3" ref="D7:D27">B7+C7</f>
        <v>266</v>
      </c>
      <c r="E7" s="15">
        <f>ROUND(D7/$D$6,5)</f>
        <v>0.0186</v>
      </c>
      <c r="F7" s="16">
        <v>1</v>
      </c>
      <c r="G7" s="16">
        <v>2</v>
      </c>
      <c r="H7" s="10">
        <f t="shared" si="0"/>
        <v>3</v>
      </c>
      <c r="I7" s="17">
        <f>ROUND(H7/$H$6,4)</f>
        <v>0.0357</v>
      </c>
      <c r="J7" s="12">
        <f aca="true" t="shared" si="4" ref="J7:J27">B7+F7</f>
        <v>137</v>
      </c>
      <c r="K7" s="12">
        <f t="shared" si="1"/>
        <v>132</v>
      </c>
      <c r="L7" s="12">
        <f t="shared" si="2"/>
        <v>269</v>
      </c>
      <c r="M7" s="18">
        <f>ROUND(L7/$L$6,4)</f>
        <v>0.0187</v>
      </c>
    </row>
    <row r="8" spans="1:13" ht="30" customHeight="1">
      <c r="A8" s="7" t="s">
        <v>8</v>
      </c>
      <c r="B8" s="14">
        <v>199</v>
      </c>
      <c r="C8" s="14">
        <v>187</v>
      </c>
      <c r="D8" s="8">
        <f t="shared" si="3"/>
        <v>386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0.0238</v>
      </c>
      <c r="J8" s="12">
        <f t="shared" si="4"/>
        <v>200</v>
      </c>
      <c r="K8" s="12">
        <f t="shared" si="1"/>
        <v>188</v>
      </c>
      <c r="L8" s="12">
        <f t="shared" si="2"/>
        <v>388</v>
      </c>
      <c r="M8" s="18">
        <f aca="true" t="shared" si="6" ref="M8:M26">ROUND(L8/$L$6,4)</f>
        <v>0.027</v>
      </c>
    </row>
    <row r="9" spans="1:13" ht="30" customHeight="1">
      <c r="A9" s="7" t="s">
        <v>9</v>
      </c>
      <c r="B9" s="14">
        <v>282</v>
      </c>
      <c r="C9" s="14">
        <v>253</v>
      </c>
      <c r="D9" s="8">
        <f t="shared" si="3"/>
        <v>535</v>
      </c>
      <c r="E9" s="15">
        <f>ROUND(D9/$D$6,3)</f>
        <v>0.037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282</v>
      </c>
      <c r="K9" s="12">
        <f t="shared" si="1"/>
        <v>253</v>
      </c>
      <c r="L9" s="12">
        <f t="shared" si="2"/>
        <v>535</v>
      </c>
      <c r="M9" s="18">
        <f t="shared" si="6"/>
        <v>0.0372</v>
      </c>
    </row>
    <row r="10" spans="1:13" ht="30" customHeight="1">
      <c r="A10" s="7" t="s">
        <v>10</v>
      </c>
      <c r="B10" s="14">
        <v>274</v>
      </c>
      <c r="C10" s="14">
        <v>276</v>
      </c>
      <c r="D10" s="8">
        <f t="shared" si="3"/>
        <v>550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274</v>
      </c>
      <c r="K10" s="12">
        <f t="shared" si="1"/>
        <v>276</v>
      </c>
      <c r="L10" s="12">
        <f t="shared" si="2"/>
        <v>550</v>
      </c>
      <c r="M10" s="18">
        <f t="shared" si="6"/>
        <v>0.0382</v>
      </c>
    </row>
    <row r="11" spans="1:13" ht="30" customHeight="1">
      <c r="A11" s="7" t="s">
        <v>11</v>
      </c>
      <c r="B11" s="14">
        <v>271</v>
      </c>
      <c r="C11" s="14">
        <v>279</v>
      </c>
      <c r="D11" s="8">
        <f t="shared" si="3"/>
        <v>550</v>
      </c>
      <c r="E11" s="15">
        <f t="shared" si="7"/>
        <v>0.038</v>
      </c>
      <c r="F11" s="16">
        <v>0</v>
      </c>
      <c r="G11" s="16">
        <v>0</v>
      </c>
      <c r="H11" s="10">
        <f t="shared" si="0"/>
        <v>0</v>
      </c>
      <c r="I11" s="17">
        <f t="shared" si="5"/>
        <v>0</v>
      </c>
      <c r="J11" s="12">
        <f t="shared" si="4"/>
        <v>271</v>
      </c>
      <c r="K11" s="12">
        <f t="shared" si="1"/>
        <v>279</v>
      </c>
      <c r="L11" s="12">
        <f t="shared" si="2"/>
        <v>550</v>
      </c>
      <c r="M11" s="18">
        <f t="shared" si="6"/>
        <v>0.0382</v>
      </c>
    </row>
    <row r="12" spans="1:13" ht="30" customHeight="1">
      <c r="A12" s="7" t="s">
        <v>12</v>
      </c>
      <c r="B12" s="14">
        <v>287</v>
      </c>
      <c r="C12" s="14">
        <v>284</v>
      </c>
      <c r="D12" s="8">
        <f t="shared" si="3"/>
        <v>571</v>
      </c>
      <c r="E12" s="15">
        <f t="shared" si="7"/>
        <v>0.04</v>
      </c>
      <c r="F12" s="16">
        <v>12</v>
      </c>
      <c r="G12" s="16">
        <v>5</v>
      </c>
      <c r="H12" s="10">
        <f t="shared" si="0"/>
        <v>17</v>
      </c>
      <c r="I12" s="17">
        <f t="shared" si="5"/>
        <v>0.2024</v>
      </c>
      <c r="J12" s="12">
        <f t="shared" si="4"/>
        <v>299</v>
      </c>
      <c r="K12" s="12">
        <f t="shared" si="1"/>
        <v>289</v>
      </c>
      <c r="L12" s="12">
        <f t="shared" si="2"/>
        <v>588</v>
      </c>
      <c r="M12" s="18">
        <f t="shared" si="6"/>
        <v>0.0409</v>
      </c>
    </row>
    <row r="13" spans="1:13" ht="30" customHeight="1">
      <c r="A13" s="7" t="s">
        <v>13</v>
      </c>
      <c r="B13" s="14">
        <v>306</v>
      </c>
      <c r="C13" s="14">
        <v>267</v>
      </c>
      <c r="D13" s="8">
        <f t="shared" si="3"/>
        <v>573</v>
      </c>
      <c r="E13" s="15">
        <f t="shared" si="7"/>
        <v>0.04</v>
      </c>
      <c r="F13" s="16">
        <v>2</v>
      </c>
      <c r="G13" s="16">
        <v>3</v>
      </c>
      <c r="H13" s="10">
        <f t="shared" si="0"/>
        <v>5</v>
      </c>
      <c r="I13" s="17">
        <f t="shared" si="5"/>
        <v>0.0595</v>
      </c>
      <c r="J13" s="12">
        <f t="shared" si="4"/>
        <v>308</v>
      </c>
      <c r="K13" s="12">
        <f t="shared" si="1"/>
        <v>270</v>
      </c>
      <c r="L13" s="12">
        <f t="shared" si="2"/>
        <v>578</v>
      </c>
      <c r="M13" s="18">
        <f t="shared" si="6"/>
        <v>0.0402</v>
      </c>
    </row>
    <row r="14" spans="1:13" ht="30" customHeight="1">
      <c r="A14" s="7" t="s">
        <v>14</v>
      </c>
      <c r="B14" s="14">
        <v>390</v>
      </c>
      <c r="C14" s="14">
        <v>331</v>
      </c>
      <c r="D14" s="8">
        <f t="shared" si="3"/>
        <v>721</v>
      </c>
      <c r="E14" s="15">
        <f t="shared" si="7"/>
        <v>0.05</v>
      </c>
      <c r="F14" s="16">
        <v>3</v>
      </c>
      <c r="G14" s="16">
        <v>4</v>
      </c>
      <c r="H14" s="10">
        <f t="shared" si="0"/>
        <v>7</v>
      </c>
      <c r="I14" s="17">
        <f t="shared" si="5"/>
        <v>0.0833</v>
      </c>
      <c r="J14" s="12">
        <f t="shared" si="4"/>
        <v>393</v>
      </c>
      <c r="K14" s="12">
        <f t="shared" si="1"/>
        <v>335</v>
      </c>
      <c r="L14" s="12">
        <f t="shared" si="2"/>
        <v>728</v>
      </c>
      <c r="M14" s="18">
        <f t="shared" si="6"/>
        <v>0.0506</v>
      </c>
    </row>
    <row r="15" spans="1:13" ht="30" customHeight="1">
      <c r="A15" s="7" t="s">
        <v>15</v>
      </c>
      <c r="B15" s="14">
        <v>524</v>
      </c>
      <c r="C15" s="14">
        <v>457</v>
      </c>
      <c r="D15" s="8">
        <f t="shared" si="3"/>
        <v>981</v>
      </c>
      <c r="E15" s="15">
        <f t="shared" si="7"/>
        <v>0.069</v>
      </c>
      <c r="F15" s="16">
        <v>4</v>
      </c>
      <c r="G15" s="16">
        <v>5</v>
      </c>
      <c r="H15" s="10">
        <f t="shared" si="0"/>
        <v>9</v>
      </c>
      <c r="I15" s="17">
        <f t="shared" si="5"/>
        <v>0.1071</v>
      </c>
      <c r="J15" s="12">
        <f t="shared" si="4"/>
        <v>528</v>
      </c>
      <c r="K15" s="12">
        <f t="shared" si="1"/>
        <v>462</v>
      </c>
      <c r="L15" s="12">
        <f t="shared" si="2"/>
        <v>990</v>
      </c>
      <c r="M15" s="18">
        <f t="shared" si="6"/>
        <v>0.0688</v>
      </c>
    </row>
    <row r="16" spans="1:13" ht="30" customHeight="1">
      <c r="A16" s="7" t="s">
        <v>16</v>
      </c>
      <c r="B16" s="14">
        <v>404</v>
      </c>
      <c r="C16" s="14">
        <v>369</v>
      </c>
      <c r="D16" s="8">
        <f t="shared" si="3"/>
        <v>773</v>
      </c>
      <c r="E16" s="15">
        <f t="shared" si="7"/>
        <v>0.054</v>
      </c>
      <c r="F16" s="16">
        <v>0</v>
      </c>
      <c r="G16" s="16">
        <v>9</v>
      </c>
      <c r="H16" s="10">
        <f t="shared" si="0"/>
        <v>9</v>
      </c>
      <c r="I16" s="17">
        <f t="shared" si="5"/>
        <v>0.1071</v>
      </c>
      <c r="J16" s="12">
        <f t="shared" si="4"/>
        <v>404</v>
      </c>
      <c r="K16" s="12">
        <f t="shared" si="1"/>
        <v>378</v>
      </c>
      <c r="L16" s="12">
        <f t="shared" si="2"/>
        <v>782</v>
      </c>
      <c r="M16" s="18">
        <f t="shared" si="6"/>
        <v>0.0544</v>
      </c>
    </row>
    <row r="17" spans="1:13" ht="30" customHeight="1">
      <c r="A17" s="7" t="s">
        <v>17</v>
      </c>
      <c r="B17" s="14">
        <v>333</v>
      </c>
      <c r="C17" s="14">
        <v>339</v>
      </c>
      <c r="D17" s="8">
        <f t="shared" si="3"/>
        <v>672</v>
      </c>
      <c r="E17" s="15">
        <f t="shared" si="7"/>
        <v>0.047</v>
      </c>
      <c r="F17" s="16">
        <v>0</v>
      </c>
      <c r="G17" s="16">
        <v>10</v>
      </c>
      <c r="H17" s="10">
        <f t="shared" si="0"/>
        <v>10</v>
      </c>
      <c r="I17" s="17">
        <f t="shared" si="5"/>
        <v>0.119</v>
      </c>
      <c r="J17" s="12">
        <f t="shared" si="4"/>
        <v>333</v>
      </c>
      <c r="K17" s="12">
        <f t="shared" si="1"/>
        <v>349</v>
      </c>
      <c r="L17" s="12">
        <f t="shared" si="2"/>
        <v>682</v>
      </c>
      <c r="M17" s="18">
        <f t="shared" si="6"/>
        <v>0.0474</v>
      </c>
    </row>
    <row r="18" spans="1:13" ht="30" customHeight="1">
      <c r="A18" s="7" t="s">
        <v>18</v>
      </c>
      <c r="B18" s="14">
        <v>435</v>
      </c>
      <c r="C18" s="14">
        <v>550</v>
      </c>
      <c r="D18" s="8">
        <f t="shared" si="3"/>
        <v>985</v>
      </c>
      <c r="E18" s="15">
        <f t="shared" si="7"/>
        <v>0.069</v>
      </c>
      <c r="F18" s="16">
        <v>1</v>
      </c>
      <c r="G18" s="16">
        <v>6</v>
      </c>
      <c r="H18" s="10">
        <f t="shared" si="0"/>
        <v>7</v>
      </c>
      <c r="I18" s="17">
        <f t="shared" si="5"/>
        <v>0.0833</v>
      </c>
      <c r="J18" s="12">
        <f t="shared" si="4"/>
        <v>436</v>
      </c>
      <c r="K18" s="12">
        <f t="shared" si="1"/>
        <v>556</v>
      </c>
      <c r="L18" s="12">
        <f t="shared" si="2"/>
        <v>992</v>
      </c>
      <c r="M18" s="18">
        <f t="shared" si="6"/>
        <v>0.069</v>
      </c>
    </row>
    <row r="19" spans="1:13" ht="30" customHeight="1">
      <c r="A19" s="7" t="s">
        <v>19</v>
      </c>
      <c r="B19" s="14">
        <v>677</v>
      </c>
      <c r="C19" s="14">
        <v>744</v>
      </c>
      <c r="D19" s="8">
        <f t="shared" si="3"/>
        <v>1421</v>
      </c>
      <c r="E19" s="15">
        <f t="shared" si="7"/>
        <v>0.099</v>
      </c>
      <c r="F19" s="16">
        <v>1</v>
      </c>
      <c r="G19" s="16">
        <v>3</v>
      </c>
      <c r="H19" s="10">
        <f t="shared" si="0"/>
        <v>4</v>
      </c>
      <c r="I19" s="17">
        <f t="shared" si="5"/>
        <v>0.0476</v>
      </c>
      <c r="J19" s="12">
        <f t="shared" si="4"/>
        <v>678</v>
      </c>
      <c r="K19" s="12">
        <f t="shared" si="1"/>
        <v>747</v>
      </c>
      <c r="L19" s="12">
        <f t="shared" si="2"/>
        <v>1425</v>
      </c>
      <c r="M19" s="18">
        <f t="shared" si="6"/>
        <v>0.099</v>
      </c>
    </row>
    <row r="20" spans="1:13" ht="30" customHeight="1">
      <c r="A20" s="7" t="s">
        <v>20</v>
      </c>
      <c r="B20" s="14">
        <v>900</v>
      </c>
      <c r="C20" s="14">
        <v>969</v>
      </c>
      <c r="D20" s="8">
        <f t="shared" si="3"/>
        <v>1869</v>
      </c>
      <c r="E20" s="15">
        <f t="shared" si="7"/>
        <v>0.131</v>
      </c>
      <c r="F20" s="16">
        <v>4</v>
      </c>
      <c r="G20" s="16">
        <v>4</v>
      </c>
      <c r="H20" s="10">
        <f t="shared" si="0"/>
        <v>8</v>
      </c>
      <c r="I20" s="17">
        <f t="shared" si="5"/>
        <v>0.0952</v>
      </c>
      <c r="J20" s="12">
        <f t="shared" si="4"/>
        <v>904</v>
      </c>
      <c r="K20" s="12">
        <f t="shared" si="1"/>
        <v>973</v>
      </c>
      <c r="L20" s="12">
        <f t="shared" si="2"/>
        <v>1877</v>
      </c>
      <c r="M20" s="18">
        <v>0.13</v>
      </c>
    </row>
    <row r="21" spans="1:13" ht="30" customHeight="1">
      <c r="A21" s="7" t="s">
        <v>21</v>
      </c>
      <c r="B21" s="14">
        <v>769</v>
      </c>
      <c r="C21" s="14">
        <v>696</v>
      </c>
      <c r="D21" s="8">
        <f t="shared" si="3"/>
        <v>1465</v>
      </c>
      <c r="E21" s="15">
        <v>0.103</v>
      </c>
      <c r="F21" s="16">
        <v>0</v>
      </c>
      <c r="G21" s="16">
        <v>2</v>
      </c>
      <c r="H21" s="10">
        <f t="shared" si="0"/>
        <v>2</v>
      </c>
      <c r="I21" s="17">
        <f t="shared" si="5"/>
        <v>0.0238</v>
      </c>
      <c r="J21" s="12">
        <f t="shared" si="4"/>
        <v>769</v>
      </c>
      <c r="K21" s="12">
        <f t="shared" si="1"/>
        <v>698</v>
      </c>
      <c r="L21" s="12">
        <f t="shared" si="2"/>
        <v>1467</v>
      </c>
      <c r="M21" s="18">
        <v>0.102</v>
      </c>
    </row>
    <row r="22" spans="1:13" ht="30" customHeight="1">
      <c r="A22" s="7" t="s">
        <v>22</v>
      </c>
      <c r="B22" s="14">
        <v>463</v>
      </c>
      <c r="C22" s="14">
        <v>393</v>
      </c>
      <c r="D22" s="8">
        <f t="shared" si="3"/>
        <v>856</v>
      </c>
      <c r="E22" s="15">
        <f t="shared" si="7"/>
        <v>0.06</v>
      </c>
      <c r="F22" s="16">
        <v>1</v>
      </c>
      <c r="G22" s="16">
        <v>0</v>
      </c>
      <c r="H22" s="10">
        <f t="shared" si="0"/>
        <v>1</v>
      </c>
      <c r="I22" s="17">
        <f t="shared" si="5"/>
        <v>0.0119</v>
      </c>
      <c r="J22" s="12">
        <f t="shared" si="4"/>
        <v>464</v>
      </c>
      <c r="K22" s="12">
        <f t="shared" si="1"/>
        <v>393</v>
      </c>
      <c r="L22" s="12">
        <f t="shared" si="2"/>
        <v>857</v>
      </c>
      <c r="M22" s="18">
        <f t="shared" si="6"/>
        <v>0.0596</v>
      </c>
    </row>
    <row r="23" spans="1:13" ht="30" customHeight="1">
      <c r="A23" s="7" t="s">
        <v>23</v>
      </c>
      <c r="B23" s="14">
        <v>227</v>
      </c>
      <c r="C23" s="14">
        <v>275</v>
      </c>
      <c r="D23" s="8">
        <f t="shared" si="3"/>
        <v>502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227</v>
      </c>
      <c r="K23" s="12">
        <f t="shared" si="1"/>
        <v>275</v>
      </c>
      <c r="L23" s="12">
        <f t="shared" si="2"/>
        <v>502</v>
      </c>
      <c r="M23" s="18">
        <f t="shared" si="6"/>
        <v>0.0349</v>
      </c>
    </row>
    <row r="24" spans="1:13" ht="30" customHeight="1">
      <c r="A24" s="7" t="s">
        <v>24</v>
      </c>
      <c r="B24" s="14">
        <v>141</v>
      </c>
      <c r="C24" s="14">
        <v>252</v>
      </c>
      <c r="D24" s="8">
        <f t="shared" si="3"/>
        <v>393</v>
      </c>
      <c r="E24" s="15">
        <f t="shared" si="7"/>
        <v>0.027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141</v>
      </c>
      <c r="K24" s="12">
        <f t="shared" si="1"/>
        <v>252</v>
      </c>
      <c r="L24" s="12">
        <f t="shared" si="2"/>
        <v>393</v>
      </c>
      <c r="M24" s="18">
        <f t="shared" si="6"/>
        <v>0.0273</v>
      </c>
    </row>
    <row r="25" spans="1:13" ht="30" customHeight="1">
      <c r="A25" s="7" t="s">
        <v>25</v>
      </c>
      <c r="B25" s="14">
        <v>33</v>
      </c>
      <c r="C25" s="14">
        <v>152</v>
      </c>
      <c r="D25" s="8">
        <f t="shared" si="3"/>
        <v>185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33</v>
      </c>
      <c r="K25" s="12">
        <f t="shared" si="1"/>
        <v>152</v>
      </c>
      <c r="L25" s="12">
        <f t="shared" si="2"/>
        <v>185</v>
      </c>
      <c r="M25" s="18">
        <f t="shared" si="6"/>
        <v>0.0129</v>
      </c>
    </row>
    <row r="26" spans="1:13" ht="30" customHeight="1">
      <c r="A26" s="7" t="s">
        <v>26</v>
      </c>
      <c r="B26" s="14">
        <v>10</v>
      </c>
      <c r="C26" s="14">
        <v>33</v>
      </c>
      <c r="D26" s="8">
        <f t="shared" si="3"/>
        <v>43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10</v>
      </c>
      <c r="K26" s="12">
        <f t="shared" si="1"/>
        <v>33</v>
      </c>
      <c r="L26" s="12">
        <f t="shared" si="2"/>
        <v>43</v>
      </c>
      <c r="M26" s="18">
        <f t="shared" si="6"/>
        <v>0.003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42248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7056</v>
      </c>
      <c r="C6" s="8">
        <f>SUM(C7:C27)</f>
        <v>7237</v>
      </c>
      <c r="D6" s="8">
        <f>SUM(B6:C6)</f>
        <v>14293</v>
      </c>
      <c r="E6" s="9">
        <f>SUM(E7:E27)</f>
        <v>0.9998200000000002</v>
      </c>
      <c r="F6" s="10">
        <f>SUM(F7:F27)</f>
        <v>29</v>
      </c>
      <c r="G6" s="10">
        <f>SUM(G7:G27)</f>
        <v>53</v>
      </c>
      <c r="H6" s="10">
        <f aca="true" t="shared" si="0" ref="H6:H27">SUM(F6:G6)</f>
        <v>82</v>
      </c>
      <c r="I6" s="11">
        <f>SUM(I7:I27)</f>
        <v>1.0003</v>
      </c>
      <c r="J6" s="12">
        <f>SUM(J7:J27)</f>
        <v>7085</v>
      </c>
      <c r="K6" s="12">
        <f aca="true" t="shared" si="1" ref="K6:K27">SUM(C6,G6)</f>
        <v>7290</v>
      </c>
      <c r="L6" s="12">
        <f aca="true" t="shared" si="2" ref="L6:L27">SUM(J6:K6)</f>
        <v>14375</v>
      </c>
      <c r="M6" s="13">
        <v>1</v>
      </c>
    </row>
    <row r="7" spans="1:13" ht="30" customHeight="1">
      <c r="A7" s="7" t="s">
        <v>7</v>
      </c>
      <c r="B7" s="14">
        <v>135</v>
      </c>
      <c r="C7" s="14">
        <v>134</v>
      </c>
      <c r="D7" s="8">
        <f aca="true" t="shared" si="3" ref="D7:D27">B7+C7</f>
        <v>269</v>
      </c>
      <c r="E7" s="15">
        <f>ROUND(D7/$D$6,5)</f>
        <v>0.01882</v>
      </c>
      <c r="F7" s="16">
        <v>1</v>
      </c>
      <c r="G7" s="16">
        <v>2</v>
      </c>
      <c r="H7" s="10">
        <f t="shared" si="0"/>
        <v>3</v>
      </c>
      <c r="I7" s="17">
        <f>ROUND(H7/$H$6,4)</f>
        <v>0.0366</v>
      </c>
      <c r="J7" s="12">
        <f aca="true" t="shared" si="4" ref="J7:J27">B7+F7</f>
        <v>136</v>
      </c>
      <c r="K7" s="12">
        <f t="shared" si="1"/>
        <v>136</v>
      </c>
      <c r="L7" s="12">
        <f t="shared" si="2"/>
        <v>272</v>
      </c>
      <c r="M7" s="18">
        <f>ROUND(L7/$L$6,4)</f>
        <v>0.0189</v>
      </c>
    </row>
    <row r="8" spans="1:13" ht="30" customHeight="1">
      <c r="A8" s="7" t="s">
        <v>8</v>
      </c>
      <c r="B8" s="14">
        <v>201</v>
      </c>
      <c r="C8" s="14">
        <v>184</v>
      </c>
      <c r="D8" s="8">
        <f t="shared" si="3"/>
        <v>385</v>
      </c>
      <c r="E8" s="15">
        <f>ROUND(D8/$D$6,3)</f>
        <v>0.027</v>
      </c>
      <c r="F8" s="16">
        <v>1</v>
      </c>
      <c r="G8" s="16">
        <v>1</v>
      </c>
      <c r="H8" s="10">
        <f t="shared" si="0"/>
        <v>2</v>
      </c>
      <c r="I8" s="17">
        <f aca="true" t="shared" si="5" ref="I8:I27">ROUND(H8/$H$6,4)</f>
        <v>0.0244</v>
      </c>
      <c r="J8" s="12">
        <f t="shared" si="4"/>
        <v>202</v>
      </c>
      <c r="K8" s="12">
        <f t="shared" si="1"/>
        <v>185</v>
      </c>
      <c r="L8" s="12">
        <f t="shared" si="2"/>
        <v>387</v>
      </c>
      <c r="M8" s="18">
        <f aca="true" t="shared" si="6" ref="M8:M26">ROUND(L8/$L$6,4)</f>
        <v>0.0269</v>
      </c>
    </row>
    <row r="9" spans="1:13" ht="30" customHeight="1">
      <c r="A9" s="7" t="s">
        <v>9</v>
      </c>
      <c r="B9" s="14">
        <v>277</v>
      </c>
      <c r="C9" s="14">
        <v>252</v>
      </c>
      <c r="D9" s="8">
        <f t="shared" si="3"/>
        <v>529</v>
      </c>
      <c r="E9" s="15">
        <f>ROUND(D9/$D$6,3)</f>
        <v>0.037</v>
      </c>
      <c r="F9" s="16">
        <v>0</v>
      </c>
      <c r="G9" s="16">
        <v>0</v>
      </c>
      <c r="H9" s="10">
        <f t="shared" si="0"/>
        <v>0</v>
      </c>
      <c r="I9" s="17">
        <f t="shared" si="5"/>
        <v>0</v>
      </c>
      <c r="J9" s="12">
        <f t="shared" si="4"/>
        <v>277</v>
      </c>
      <c r="K9" s="12">
        <f t="shared" si="1"/>
        <v>252</v>
      </c>
      <c r="L9" s="12">
        <f t="shared" si="2"/>
        <v>529</v>
      </c>
      <c r="M9" s="18">
        <f t="shared" si="6"/>
        <v>0.0368</v>
      </c>
    </row>
    <row r="10" spans="1:13" ht="30" customHeight="1">
      <c r="A10" s="7" t="s">
        <v>10</v>
      </c>
      <c r="B10" s="14">
        <v>270</v>
      </c>
      <c r="C10" s="14">
        <v>274</v>
      </c>
      <c r="D10" s="8">
        <f t="shared" si="3"/>
        <v>544</v>
      </c>
      <c r="E10" s="15">
        <f aca="true" t="shared" si="7" ref="E10:E26">ROUND(D10/$D$6,3)</f>
        <v>0.038</v>
      </c>
      <c r="F10" s="16">
        <v>0</v>
      </c>
      <c r="G10" s="16">
        <v>0</v>
      </c>
      <c r="H10" s="10">
        <f t="shared" si="0"/>
        <v>0</v>
      </c>
      <c r="I10" s="17">
        <f t="shared" si="5"/>
        <v>0</v>
      </c>
      <c r="J10" s="12">
        <f t="shared" si="4"/>
        <v>270</v>
      </c>
      <c r="K10" s="12">
        <f t="shared" si="1"/>
        <v>274</v>
      </c>
      <c r="L10" s="12">
        <f t="shared" si="2"/>
        <v>544</v>
      </c>
      <c r="M10" s="18">
        <f t="shared" si="6"/>
        <v>0.0378</v>
      </c>
    </row>
    <row r="11" spans="1:13" ht="30" customHeight="1">
      <c r="A11" s="7" t="s">
        <v>11</v>
      </c>
      <c r="B11" s="14">
        <v>267</v>
      </c>
      <c r="C11" s="14">
        <v>277</v>
      </c>
      <c r="D11" s="8">
        <f t="shared" si="3"/>
        <v>544</v>
      </c>
      <c r="E11" s="15">
        <f t="shared" si="7"/>
        <v>0.038</v>
      </c>
      <c r="F11" s="16">
        <v>0</v>
      </c>
      <c r="G11" s="16">
        <v>0</v>
      </c>
      <c r="H11" s="10">
        <f t="shared" si="0"/>
        <v>0</v>
      </c>
      <c r="I11" s="17">
        <f t="shared" si="5"/>
        <v>0</v>
      </c>
      <c r="J11" s="12">
        <f t="shared" si="4"/>
        <v>267</v>
      </c>
      <c r="K11" s="12">
        <f t="shared" si="1"/>
        <v>277</v>
      </c>
      <c r="L11" s="12">
        <f t="shared" si="2"/>
        <v>544</v>
      </c>
      <c r="M11" s="18">
        <f t="shared" si="6"/>
        <v>0.0378</v>
      </c>
    </row>
    <row r="12" spans="1:13" ht="30" customHeight="1">
      <c r="A12" s="7" t="s">
        <v>12</v>
      </c>
      <c r="B12" s="14">
        <v>294</v>
      </c>
      <c r="C12" s="14">
        <v>280</v>
      </c>
      <c r="D12" s="8">
        <f t="shared" si="3"/>
        <v>574</v>
      </c>
      <c r="E12" s="15">
        <f t="shared" si="7"/>
        <v>0.04</v>
      </c>
      <c r="F12" s="16">
        <v>12</v>
      </c>
      <c r="G12" s="16">
        <v>5</v>
      </c>
      <c r="H12" s="10">
        <f t="shared" si="0"/>
        <v>17</v>
      </c>
      <c r="I12" s="17">
        <f t="shared" si="5"/>
        <v>0.2073</v>
      </c>
      <c r="J12" s="12">
        <f t="shared" si="4"/>
        <v>306</v>
      </c>
      <c r="K12" s="12">
        <f t="shared" si="1"/>
        <v>285</v>
      </c>
      <c r="L12" s="12">
        <f t="shared" si="2"/>
        <v>591</v>
      </c>
      <c r="M12" s="18">
        <f t="shared" si="6"/>
        <v>0.0411</v>
      </c>
    </row>
    <row r="13" spans="1:13" ht="30" customHeight="1">
      <c r="A13" s="7" t="s">
        <v>13</v>
      </c>
      <c r="B13" s="14">
        <v>303</v>
      </c>
      <c r="C13" s="14">
        <v>269</v>
      </c>
      <c r="D13" s="8">
        <f t="shared" si="3"/>
        <v>572</v>
      </c>
      <c r="E13" s="15">
        <f t="shared" si="7"/>
        <v>0.04</v>
      </c>
      <c r="F13" s="16">
        <v>1</v>
      </c>
      <c r="G13" s="16">
        <v>3</v>
      </c>
      <c r="H13" s="10">
        <f t="shared" si="0"/>
        <v>4</v>
      </c>
      <c r="I13" s="17">
        <f t="shared" si="5"/>
        <v>0.0488</v>
      </c>
      <c r="J13" s="12">
        <f t="shared" si="4"/>
        <v>304</v>
      </c>
      <c r="K13" s="12">
        <f t="shared" si="1"/>
        <v>272</v>
      </c>
      <c r="L13" s="12">
        <f t="shared" si="2"/>
        <v>576</v>
      </c>
      <c r="M13" s="18">
        <f t="shared" si="6"/>
        <v>0.0401</v>
      </c>
    </row>
    <row r="14" spans="1:13" ht="30" customHeight="1">
      <c r="A14" s="7" t="s">
        <v>14</v>
      </c>
      <c r="B14" s="14">
        <v>388</v>
      </c>
      <c r="C14" s="14">
        <v>332</v>
      </c>
      <c r="D14" s="8">
        <f t="shared" si="3"/>
        <v>720</v>
      </c>
      <c r="E14" s="15">
        <f t="shared" si="7"/>
        <v>0.05</v>
      </c>
      <c r="F14" s="16">
        <v>3</v>
      </c>
      <c r="G14" s="16">
        <v>4</v>
      </c>
      <c r="H14" s="10">
        <f t="shared" si="0"/>
        <v>7</v>
      </c>
      <c r="I14" s="17">
        <f t="shared" si="5"/>
        <v>0.0854</v>
      </c>
      <c r="J14" s="12">
        <f t="shared" si="4"/>
        <v>391</v>
      </c>
      <c r="K14" s="12">
        <f t="shared" si="1"/>
        <v>336</v>
      </c>
      <c r="L14" s="12">
        <f t="shared" si="2"/>
        <v>727</v>
      </c>
      <c r="M14" s="18">
        <v>0.05</v>
      </c>
    </row>
    <row r="15" spans="1:13" ht="30" customHeight="1">
      <c r="A15" s="7" t="s">
        <v>15</v>
      </c>
      <c r="B15" s="14">
        <v>523</v>
      </c>
      <c r="C15" s="14">
        <v>454</v>
      </c>
      <c r="D15" s="8">
        <f t="shared" si="3"/>
        <v>977</v>
      </c>
      <c r="E15" s="15">
        <f t="shared" si="7"/>
        <v>0.068</v>
      </c>
      <c r="F15" s="16">
        <v>4</v>
      </c>
      <c r="G15" s="16">
        <v>5</v>
      </c>
      <c r="H15" s="10">
        <f t="shared" si="0"/>
        <v>9</v>
      </c>
      <c r="I15" s="17">
        <f t="shared" si="5"/>
        <v>0.1098</v>
      </c>
      <c r="J15" s="12">
        <f t="shared" si="4"/>
        <v>527</v>
      </c>
      <c r="K15" s="12">
        <f t="shared" si="1"/>
        <v>459</v>
      </c>
      <c r="L15" s="12">
        <f t="shared" si="2"/>
        <v>986</v>
      </c>
      <c r="M15" s="18">
        <f t="shared" si="6"/>
        <v>0.0686</v>
      </c>
    </row>
    <row r="16" spans="1:13" ht="30" customHeight="1">
      <c r="A16" s="7" t="s">
        <v>16</v>
      </c>
      <c r="B16" s="14">
        <v>405</v>
      </c>
      <c r="C16" s="14">
        <v>373</v>
      </c>
      <c r="D16" s="8">
        <f t="shared" si="3"/>
        <v>778</v>
      </c>
      <c r="E16" s="15">
        <f t="shared" si="7"/>
        <v>0.054</v>
      </c>
      <c r="F16" s="16">
        <v>0</v>
      </c>
      <c r="G16" s="16">
        <v>9</v>
      </c>
      <c r="H16" s="10">
        <f t="shared" si="0"/>
        <v>9</v>
      </c>
      <c r="I16" s="17">
        <f t="shared" si="5"/>
        <v>0.1098</v>
      </c>
      <c r="J16" s="12">
        <f t="shared" si="4"/>
        <v>405</v>
      </c>
      <c r="K16" s="12">
        <f t="shared" si="1"/>
        <v>382</v>
      </c>
      <c r="L16" s="12">
        <f t="shared" si="2"/>
        <v>787</v>
      </c>
      <c r="M16" s="18">
        <f t="shared" si="6"/>
        <v>0.0547</v>
      </c>
    </row>
    <row r="17" spans="1:13" ht="30" customHeight="1">
      <c r="A17" s="7" t="s">
        <v>17</v>
      </c>
      <c r="B17" s="14">
        <v>332</v>
      </c>
      <c r="C17" s="14">
        <v>335</v>
      </c>
      <c r="D17" s="8">
        <f t="shared" si="3"/>
        <v>667</v>
      </c>
      <c r="E17" s="15">
        <f t="shared" si="7"/>
        <v>0.047</v>
      </c>
      <c r="F17" s="16">
        <v>0</v>
      </c>
      <c r="G17" s="16">
        <v>10</v>
      </c>
      <c r="H17" s="10">
        <f t="shared" si="0"/>
        <v>10</v>
      </c>
      <c r="I17" s="17">
        <f t="shared" si="5"/>
        <v>0.122</v>
      </c>
      <c r="J17" s="12">
        <f t="shared" si="4"/>
        <v>332</v>
      </c>
      <c r="K17" s="12">
        <f t="shared" si="1"/>
        <v>345</v>
      </c>
      <c r="L17" s="12">
        <f t="shared" si="2"/>
        <v>677</v>
      </c>
      <c r="M17" s="18">
        <f t="shared" si="6"/>
        <v>0.0471</v>
      </c>
    </row>
    <row r="18" spans="1:13" ht="30" customHeight="1">
      <c r="A18" s="7" t="s">
        <v>18</v>
      </c>
      <c r="B18" s="14">
        <v>442</v>
      </c>
      <c r="C18" s="14">
        <v>550</v>
      </c>
      <c r="D18" s="8">
        <f t="shared" si="3"/>
        <v>992</v>
      </c>
      <c r="E18" s="15">
        <f t="shared" si="7"/>
        <v>0.069</v>
      </c>
      <c r="F18" s="16">
        <v>1</v>
      </c>
      <c r="G18" s="16">
        <v>6</v>
      </c>
      <c r="H18" s="10">
        <f t="shared" si="0"/>
        <v>7</v>
      </c>
      <c r="I18" s="17">
        <f t="shared" si="5"/>
        <v>0.0854</v>
      </c>
      <c r="J18" s="12">
        <f t="shared" si="4"/>
        <v>443</v>
      </c>
      <c r="K18" s="12">
        <f t="shared" si="1"/>
        <v>556</v>
      </c>
      <c r="L18" s="12">
        <f t="shared" si="2"/>
        <v>999</v>
      </c>
      <c r="M18" s="18">
        <v>0.069</v>
      </c>
    </row>
    <row r="19" spans="1:13" ht="30" customHeight="1">
      <c r="A19" s="7" t="s">
        <v>19</v>
      </c>
      <c r="B19" s="14">
        <v>665</v>
      </c>
      <c r="C19" s="14">
        <v>740</v>
      </c>
      <c r="D19" s="8">
        <f t="shared" si="3"/>
        <v>1405</v>
      </c>
      <c r="E19" s="15">
        <f t="shared" si="7"/>
        <v>0.098</v>
      </c>
      <c r="F19" s="16">
        <v>1</v>
      </c>
      <c r="G19" s="16">
        <v>3</v>
      </c>
      <c r="H19" s="10">
        <f t="shared" si="0"/>
        <v>4</v>
      </c>
      <c r="I19" s="17">
        <f t="shared" si="5"/>
        <v>0.0488</v>
      </c>
      <c r="J19" s="12">
        <f t="shared" si="4"/>
        <v>666</v>
      </c>
      <c r="K19" s="12">
        <f t="shared" si="1"/>
        <v>743</v>
      </c>
      <c r="L19" s="12">
        <f t="shared" si="2"/>
        <v>1409</v>
      </c>
      <c r="M19" s="18">
        <f t="shared" si="6"/>
        <v>0.098</v>
      </c>
    </row>
    <row r="20" spans="1:13" ht="30" customHeight="1">
      <c r="A20" s="7" t="s">
        <v>20</v>
      </c>
      <c r="B20" s="14">
        <v>902</v>
      </c>
      <c r="C20" s="14">
        <v>967</v>
      </c>
      <c r="D20" s="8">
        <f t="shared" si="3"/>
        <v>1869</v>
      </c>
      <c r="E20" s="15">
        <f t="shared" si="7"/>
        <v>0.131</v>
      </c>
      <c r="F20" s="16">
        <v>4</v>
      </c>
      <c r="G20" s="16">
        <v>4</v>
      </c>
      <c r="H20" s="10">
        <f t="shared" si="0"/>
        <v>8</v>
      </c>
      <c r="I20" s="17">
        <f t="shared" si="5"/>
        <v>0.0976</v>
      </c>
      <c r="J20" s="12">
        <f t="shared" si="4"/>
        <v>906</v>
      </c>
      <c r="K20" s="12">
        <f t="shared" si="1"/>
        <v>971</v>
      </c>
      <c r="L20" s="12">
        <f t="shared" si="2"/>
        <v>1877</v>
      </c>
      <c r="M20" s="18">
        <v>0.13</v>
      </c>
    </row>
    <row r="21" spans="1:13" ht="30" customHeight="1">
      <c r="A21" s="7" t="s">
        <v>21</v>
      </c>
      <c r="B21" s="14">
        <v>771</v>
      </c>
      <c r="C21" s="14">
        <v>705</v>
      </c>
      <c r="D21" s="8">
        <f t="shared" si="3"/>
        <v>1476</v>
      </c>
      <c r="E21" s="15">
        <f t="shared" si="7"/>
        <v>0.103</v>
      </c>
      <c r="F21" s="16">
        <v>0</v>
      </c>
      <c r="G21" s="16">
        <v>1</v>
      </c>
      <c r="H21" s="10">
        <f t="shared" si="0"/>
        <v>1</v>
      </c>
      <c r="I21" s="17">
        <f t="shared" si="5"/>
        <v>0.0122</v>
      </c>
      <c r="J21" s="12">
        <f t="shared" si="4"/>
        <v>771</v>
      </c>
      <c r="K21" s="12">
        <f t="shared" si="1"/>
        <v>706</v>
      </c>
      <c r="L21" s="12">
        <f t="shared" si="2"/>
        <v>1477</v>
      </c>
      <c r="M21" s="18">
        <f t="shared" si="6"/>
        <v>0.1027</v>
      </c>
    </row>
    <row r="22" spans="1:13" ht="30" customHeight="1">
      <c r="A22" s="7" t="s">
        <v>22</v>
      </c>
      <c r="B22" s="14">
        <v>473</v>
      </c>
      <c r="C22" s="14">
        <v>393</v>
      </c>
      <c r="D22" s="8">
        <f t="shared" si="3"/>
        <v>866</v>
      </c>
      <c r="E22" s="15">
        <f t="shared" si="7"/>
        <v>0.061</v>
      </c>
      <c r="F22" s="16">
        <v>1</v>
      </c>
      <c r="G22" s="16">
        <v>0</v>
      </c>
      <c r="H22" s="10">
        <f t="shared" si="0"/>
        <v>1</v>
      </c>
      <c r="I22" s="17">
        <f t="shared" si="5"/>
        <v>0.0122</v>
      </c>
      <c r="J22" s="12">
        <f t="shared" si="4"/>
        <v>474</v>
      </c>
      <c r="K22" s="12">
        <f t="shared" si="1"/>
        <v>393</v>
      </c>
      <c r="L22" s="12">
        <f t="shared" si="2"/>
        <v>867</v>
      </c>
      <c r="M22" s="18">
        <f t="shared" si="6"/>
        <v>0.0603</v>
      </c>
    </row>
    <row r="23" spans="1:13" ht="30" customHeight="1">
      <c r="A23" s="7" t="s">
        <v>23</v>
      </c>
      <c r="B23" s="14">
        <v>224</v>
      </c>
      <c r="C23" s="14">
        <v>274</v>
      </c>
      <c r="D23" s="8">
        <f t="shared" si="3"/>
        <v>498</v>
      </c>
      <c r="E23" s="15">
        <f t="shared" si="7"/>
        <v>0.035</v>
      </c>
      <c r="F23" s="16">
        <v>0</v>
      </c>
      <c r="G23" s="16">
        <v>0</v>
      </c>
      <c r="H23" s="10">
        <f t="shared" si="0"/>
        <v>0</v>
      </c>
      <c r="I23" s="17">
        <f t="shared" si="5"/>
        <v>0</v>
      </c>
      <c r="J23" s="12">
        <f t="shared" si="4"/>
        <v>224</v>
      </c>
      <c r="K23" s="12">
        <f t="shared" si="1"/>
        <v>274</v>
      </c>
      <c r="L23" s="12">
        <f t="shared" si="2"/>
        <v>498</v>
      </c>
      <c r="M23" s="18">
        <f t="shared" si="6"/>
        <v>0.0346</v>
      </c>
    </row>
    <row r="24" spans="1:13" ht="30" customHeight="1">
      <c r="A24" s="7" t="s">
        <v>24</v>
      </c>
      <c r="B24" s="14">
        <v>140</v>
      </c>
      <c r="C24" s="14">
        <v>252</v>
      </c>
      <c r="D24" s="8">
        <f t="shared" si="3"/>
        <v>392</v>
      </c>
      <c r="E24" s="15">
        <v>0.028</v>
      </c>
      <c r="F24" s="16">
        <v>0</v>
      </c>
      <c r="G24" s="16">
        <v>0</v>
      </c>
      <c r="H24" s="10">
        <f t="shared" si="0"/>
        <v>0</v>
      </c>
      <c r="I24" s="17">
        <f t="shared" si="5"/>
        <v>0</v>
      </c>
      <c r="J24" s="12">
        <f t="shared" si="4"/>
        <v>140</v>
      </c>
      <c r="K24" s="12">
        <f t="shared" si="1"/>
        <v>252</v>
      </c>
      <c r="L24" s="12">
        <f t="shared" si="2"/>
        <v>392</v>
      </c>
      <c r="M24" s="18">
        <f t="shared" si="6"/>
        <v>0.0273</v>
      </c>
    </row>
    <row r="25" spans="1:13" ht="30" customHeight="1">
      <c r="A25" s="7" t="s">
        <v>25</v>
      </c>
      <c r="B25" s="14">
        <v>34</v>
      </c>
      <c r="C25" s="14">
        <v>151</v>
      </c>
      <c r="D25" s="8">
        <f t="shared" si="3"/>
        <v>185</v>
      </c>
      <c r="E25" s="15">
        <f t="shared" si="7"/>
        <v>0.013</v>
      </c>
      <c r="F25" s="16">
        <v>0</v>
      </c>
      <c r="G25" s="16">
        <v>0</v>
      </c>
      <c r="H25" s="10">
        <f t="shared" si="0"/>
        <v>0</v>
      </c>
      <c r="I25" s="17">
        <f t="shared" si="5"/>
        <v>0</v>
      </c>
      <c r="J25" s="12">
        <f t="shared" si="4"/>
        <v>34</v>
      </c>
      <c r="K25" s="12">
        <f t="shared" si="1"/>
        <v>151</v>
      </c>
      <c r="L25" s="12">
        <f t="shared" si="2"/>
        <v>185</v>
      </c>
      <c r="M25" s="18">
        <f t="shared" si="6"/>
        <v>0.0129</v>
      </c>
    </row>
    <row r="26" spans="1:13" ht="30" customHeight="1">
      <c r="A26" s="7" t="s">
        <v>26</v>
      </c>
      <c r="B26" s="14">
        <v>10</v>
      </c>
      <c r="C26" s="14">
        <v>35</v>
      </c>
      <c r="D26" s="8">
        <f t="shared" si="3"/>
        <v>45</v>
      </c>
      <c r="E26" s="15">
        <f t="shared" si="7"/>
        <v>0.003</v>
      </c>
      <c r="F26" s="16">
        <v>0</v>
      </c>
      <c r="G26" s="16">
        <v>0</v>
      </c>
      <c r="H26" s="10">
        <f t="shared" si="0"/>
        <v>0</v>
      </c>
      <c r="I26" s="17">
        <f t="shared" si="5"/>
        <v>0</v>
      </c>
      <c r="J26" s="12">
        <f t="shared" si="4"/>
        <v>10</v>
      </c>
      <c r="K26" s="12">
        <f t="shared" si="1"/>
        <v>35</v>
      </c>
      <c r="L26" s="12">
        <f t="shared" si="2"/>
        <v>45</v>
      </c>
      <c r="M26" s="18">
        <f t="shared" si="6"/>
        <v>0.0031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5"/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山口 浩文</cp:lastModifiedBy>
  <cp:lastPrinted>2015-12-01T06:58:58Z</cp:lastPrinted>
  <dcterms:created xsi:type="dcterms:W3CDTF">2005-12-28T01:38:59Z</dcterms:created>
  <dcterms:modified xsi:type="dcterms:W3CDTF">2015-12-01T06:59:02Z</dcterms:modified>
  <cp:category/>
  <cp:version/>
  <cp:contentType/>
  <cp:contentStatus/>
</cp:coreProperties>
</file>