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2\ファイルサーバー\02_課専用\0140_町民健康課_専用\02_町民サービス担当\⑤‐006　緑　人口統計\002年齢別・男女別人口統計表\"/>
    </mc:Choice>
  </mc:AlternateContent>
  <bookViews>
    <workbookView xWindow="240" yWindow="60" windowWidth="14925" windowHeight="8985" activeTab="11"/>
  </bookViews>
  <sheets>
    <sheet name="1月" sheetId="23" r:id="rId1"/>
    <sheet name="2月" sheetId="24" r:id="rId2"/>
    <sheet name="3月" sheetId="26" r:id="rId3"/>
    <sheet name="4月" sheetId="27" r:id="rId4"/>
    <sheet name="5月" sheetId="25" r:id="rId5"/>
    <sheet name="6月" sheetId="28" r:id="rId6"/>
    <sheet name="7月" sheetId="29" r:id="rId7"/>
    <sheet name="8月" sheetId="30" r:id="rId8"/>
    <sheet name="9月" sheetId="31" r:id="rId9"/>
    <sheet name="10月" sheetId="32" r:id="rId10"/>
    <sheet name="11月" sheetId="33" r:id="rId11"/>
    <sheet name="12月" sheetId="34" r:id="rId12"/>
  </sheets>
  <calcPr calcId="162913"/>
</workbook>
</file>

<file path=xl/calcChain.xml><?xml version="1.0" encoding="utf-8"?>
<calcChain xmlns="http://schemas.openxmlformats.org/spreadsheetml/2006/main">
  <c r="K27" i="34" l="1"/>
  <c r="J27" i="34"/>
  <c r="L27" i="34" s="1"/>
  <c r="H27" i="34"/>
  <c r="D27" i="34"/>
  <c r="K26" i="34"/>
  <c r="J26" i="34"/>
  <c r="H26" i="34"/>
  <c r="D26" i="34"/>
  <c r="K25" i="34"/>
  <c r="J25" i="34"/>
  <c r="H25" i="34"/>
  <c r="D25" i="34"/>
  <c r="K24" i="34"/>
  <c r="J24" i="34"/>
  <c r="H24" i="34"/>
  <c r="D24" i="34"/>
  <c r="K23" i="34"/>
  <c r="J23" i="34"/>
  <c r="L23" i="34" s="1"/>
  <c r="H23" i="34"/>
  <c r="D23" i="34"/>
  <c r="K22" i="34"/>
  <c r="J22" i="34"/>
  <c r="L22" i="34" s="1"/>
  <c r="H22" i="34"/>
  <c r="D22" i="34"/>
  <c r="K21" i="34"/>
  <c r="J21" i="34"/>
  <c r="H21" i="34"/>
  <c r="D21" i="34"/>
  <c r="K20" i="34"/>
  <c r="J20" i="34"/>
  <c r="H20" i="34"/>
  <c r="D20" i="34"/>
  <c r="K19" i="34"/>
  <c r="J19" i="34"/>
  <c r="H19" i="34"/>
  <c r="D19" i="34"/>
  <c r="K18" i="34"/>
  <c r="J18" i="34"/>
  <c r="H18" i="34"/>
  <c r="D18" i="34"/>
  <c r="K17" i="34"/>
  <c r="J17" i="34"/>
  <c r="H17" i="34"/>
  <c r="D17" i="34"/>
  <c r="K16" i="34"/>
  <c r="J16" i="34"/>
  <c r="H16" i="34"/>
  <c r="D16" i="34"/>
  <c r="K15" i="34"/>
  <c r="J15" i="34"/>
  <c r="H15" i="34"/>
  <c r="D15" i="34"/>
  <c r="K14" i="34"/>
  <c r="J14" i="34"/>
  <c r="H14" i="34"/>
  <c r="D14" i="34"/>
  <c r="K13" i="34"/>
  <c r="J13" i="34"/>
  <c r="H13" i="34"/>
  <c r="D13" i="34"/>
  <c r="K12" i="34"/>
  <c r="J12" i="34"/>
  <c r="H12" i="34"/>
  <c r="D12" i="34"/>
  <c r="K11" i="34"/>
  <c r="J11" i="34"/>
  <c r="H11" i="34"/>
  <c r="D11" i="34"/>
  <c r="K10" i="34"/>
  <c r="J10" i="34"/>
  <c r="H10" i="34"/>
  <c r="D10" i="34"/>
  <c r="K9" i="34"/>
  <c r="J9" i="34"/>
  <c r="L9" i="34" s="1"/>
  <c r="H9" i="34"/>
  <c r="D9" i="34"/>
  <c r="K8" i="34"/>
  <c r="J8" i="34"/>
  <c r="H8" i="34"/>
  <c r="D8" i="34"/>
  <c r="K7" i="34"/>
  <c r="J7" i="34"/>
  <c r="H7" i="34"/>
  <c r="D7" i="34"/>
  <c r="G6" i="34"/>
  <c r="F6" i="34"/>
  <c r="C6" i="34"/>
  <c r="B6" i="34"/>
  <c r="H6" i="34" l="1"/>
  <c r="I8" i="34" s="1"/>
  <c r="I14" i="34"/>
  <c r="L26" i="34"/>
  <c r="L25" i="34"/>
  <c r="L24" i="34"/>
  <c r="L21" i="34"/>
  <c r="L20" i="34"/>
  <c r="L19" i="34"/>
  <c r="L18" i="34"/>
  <c r="L17" i="34"/>
  <c r="L16" i="34"/>
  <c r="L15" i="34"/>
  <c r="L14" i="34"/>
  <c r="L13" i="34"/>
  <c r="L12" i="34"/>
  <c r="L11" i="34"/>
  <c r="L10" i="34"/>
  <c r="K6" i="34"/>
  <c r="L8" i="34"/>
  <c r="J6" i="34"/>
  <c r="D6" i="34"/>
  <c r="E9" i="34" s="1"/>
  <c r="L7" i="34"/>
  <c r="K27" i="33"/>
  <c r="J27" i="33"/>
  <c r="L27" i="33" s="1"/>
  <c r="H27" i="33"/>
  <c r="D27" i="33"/>
  <c r="K26" i="33"/>
  <c r="J26" i="33"/>
  <c r="H26" i="33"/>
  <c r="D26" i="33"/>
  <c r="K25" i="33"/>
  <c r="J25" i="33"/>
  <c r="H25" i="33"/>
  <c r="D25" i="33"/>
  <c r="K24" i="33"/>
  <c r="J24" i="33"/>
  <c r="H24" i="33"/>
  <c r="D24" i="33"/>
  <c r="K23" i="33"/>
  <c r="J23" i="33"/>
  <c r="H23" i="33"/>
  <c r="D23" i="33"/>
  <c r="K22" i="33"/>
  <c r="J22" i="33"/>
  <c r="H22" i="33"/>
  <c r="D22" i="33"/>
  <c r="K21" i="33"/>
  <c r="J21" i="33"/>
  <c r="H21" i="33"/>
  <c r="D21" i="33"/>
  <c r="K20" i="33"/>
  <c r="J20" i="33"/>
  <c r="H20" i="33"/>
  <c r="D20" i="33"/>
  <c r="K19" i="33"/>
  <c r="J19" i="33"/>
  <c r="H19" i="33"/>
  <c r="D19" i="33"/>
  <c r="K18" i="33"/>
  <c r="J18" i="33"/>
  <c r="H18" i="33"/>
  <c r="D18" i="33"/>
  <c r="K17" i="33"/>
  <c r="J17" i="33"/>
  <c r="H17" i="33"/>
  <c r="D17" i="33"/>
  <c r="K16" i="33"/>
  <c r="J16" i="33"/>
  <c r="L16" i="33" s="1"/>
  <c r="H16" i="33"/>
  <c r="D16" i="33"/>
  <c r="K15" i="33"/>
  <c r="J15" i="33"/>
  <c r="H15" i="33"/>
  <c r="D15" i="33"/>
  <c r="K14" i="33"/>
  <c r="J14" i="33"/>
  <c r="H14" i="33"/>
  <c r="D14" i="33"/>
  <c r="K13" i="33"/>
  <c r="J13" i="33"/>
  <c r="H13" i="33"/>
  <c r="D13" i="33"/>
  <c r="K12" i="33"/>
  <c r="J12" i="33"/>
  <c r="H12" i="33"/>
  <c r="D12" i="33"/>
  <c r="K11" i="33"/>
  <c r="J11" i="33"/>
  <c r="H11" i="33"/>
  <c r="D11" i="33"/>
  <c r="K10" i="33"/>
  <c r="J10" i="33"/>
  <c r="H10" i="33"/>
  <c r="D10" i="33"/>
  <c r="K9" i="33"/>
  <c r="J9" i="33"/>
  <c r="H9" i="33"/>
  <c r="D9" i="33"/>
  <c r="K8" i="33"/>
  <c r="J8" i="33"/>
  <c r="H8" i="33"/>
  <c r="D8" i="33"/>
  <c r="K7" i="33"/>
  <c r="J7" i="33"/>
  <c r="H7" i="33"/>
  <c r="D7" i="33"/>
  <c r="G6" i="33"/>
  <c r="F6" i="33"/>
  <c r="C6" i="33"/>
  <c r="B6" i="33"/>
  <c r="I7" i="34" l="1"/>
  <c r="I21" i="34"/>
  <c r="I17" i="34"/>
  <c r="I23" i="34"/>
  <c r="I13" i="34"/>
  <c r="I24" i="34"/>
  <c r="I18" i="34"/>
  <c r="I27" i="34"/>
  <c r="I15" i="34"/>
  <c r="I22" i="34"/>
  <c r="I12" i="34"/>
  <c r="I9" i="34"/>
  <c r="I19" i="34"/>
  <c r="I11" i="34"/>
  <c r="I25" i="34"/>
  <c r="I10" i="34"/>
  <c r="I20" i="34"/>
  <c r="I26" i="34"/>
  <c r="I16" i="34"/>
  <c r="E14" i="34"/>
  <c r="E13" i="34"/>
  <c r="E27" i="34"/>
  <c r="E18" i="34"/>
  <c r="E25" i="34"/>
  <c r="E23" i="34"/>
  <c r="E11" i="34"/>
  <c r="E22" i="34"/>
  <c r="E10" i="34"/>
  <c r="E15" i="34"/>
  <c r="E20" i="34"/>
  <c r="E8" i="34"/>
  <c r="E19" i="34"/>
  <c r="E24" i="34"/>
  <c r="E12" i="34"/>
  <c r="E7" i="34"/>
  <c r="E17" i="34"/>
  <c r="E26" i="34"/>
  <c r="E16" i="34"/>
  <c r="E21" i="34"/>
  <c r="L6" i="34"/>
  <c r="M7" i="34" s="1"/>
  <c r="I11" i="33"/>
  <c r="I19" i="33"/>
  <c r="H6" i="33"/>
  <c r="I13" i="33" s="1"/>
  <c r="I7" i="33"/>
  <c r="I10" i="33"/>
  <c r="I12" i="33"/>
  <c r="I16" i="33"/>
  <c r="I20" i="33"/>
  <c r="I24" i="33"/>
  <c r="I26" i="33"/>
  <c r="L26" i="33"/>
  <c r="L25" i="33"/>
  <c r="L24" i="33"/>
  <c r="L23" i="33"/>
  <c r="L22" i="33"/>
  <c r="L21" i="33"/>
  <c r="L20" i="33"/>
  <c r="L19" i="33"/>
  <c r="L18" i="33"/>
  <c r="L17" i="33"/>
  <c r="L15" i="33"/>
  <c r="L14" i="33"/>
  <c r="L13" i="33"/>
  <c r="L12" i="33"/>
  <c r="L11" i="33"/>
  <c r="L10" i="33"/>
  <c r="K6" i="33"/>
  <c r="L9" i="33"/>
  <c r="L8" i="33"/>
  <c r="L7" i="33"/>
  <c r="J6" i="33"/>
  <c r="D6" i="33"/>
  <c r="E8" i="33" s="1"/>
  <c r="K27" i="32"/>
  <c r="J27" i="32"/>
  <c r="H27" i="32"/>
  <c r="D27" i="32"/>
  <c r="K26" i="32"/>
  <c r="J26" i="32"/>
  <c r="H26" i="32"/>
  <c r="D26" i="32"/>
  <c r="K25" i="32"/>
  <c r="J25" i="32"/>
  <c r="H25" i="32"/>
  <c r="D25" i="32"/>
  <c r="K24" i="32"/>
  <c r="J24" i="32"/>
  <c r="H24" i="32"/>
  <c r="D24" i="32"/>
  <c r="K23" i="32"/>
  <c r="J23" i="32"/>
  <c r="H23" i="32"/>
  <c r="D23" i="32"/>
  <c r="K22" i="32"/>
  <c r="J22" i="32"/>
  <c r="H22" i="32"/>
  <c r="D22" i="32"/>
  <c r="K21" i="32"/>
  <c r="J21" i="32"/>
  <c r="H21" i="32"/>
  <c r="D21" i="32"/>
  <c r="K20" i="32"/>
  <c r="J20" i="32"/>
  <c r="H20" i="32"/>
  <c r="D20" i="32"/>
  <c r="K19" i="32"/>
  <c r="J19" i="32"/>
  <c r="H19" i="32"/>
  <c r="D19" i="32"/>
  <c r="K18" i="32"/>
  <c r="J18" i="32"/>
  <c r="H18" i="32"/>
  <c r="D18" i="32"/>
  <c r="K17" i="32"/>
  <c r="J17" i="32"/>
  <c r="L17" i="32" s="1"/>
  <c r="H17" i="32"/>
  <c r="D17" i="32"/>
  <c r="K16" i="32"/>
  <c r="J16" i="32"/>
  <c r="H16" i="32"/>
  <c r="D16" i="32"/>
  <c r="K15" i="32"/>
  <c r="J15" i="32"/>
  <c r="H15" i="32"/>
  <c r="D15" i="32"/>
  <c r="K14" i="32"/>
  <c r="J14" i="32"/>
  <c r="H14" i="32"/>
  <c r="D14" i="32"/>
  <c r="K13" i="32"/>
  <c r="J13" i="32"/>
  <c r="H13" i="32"/>
  <c r="D13" i="32"/>
  <c r="K12" i="32"/>
  <c r="J12" i="32"/>
  <c r="H12" i="32"/>
  <c r="D12" i="32"/>
  <c r="K11" i="32"/>
  <c r="J11" i="32"/>
  <c r="H11" i="32"/>
  <c r="D11" i="32"/>
  <c r="K10" i="32"/>
  <c r="J10" i="32"/>
  <c r="H10" i="32"/>
  <c r="D10" i="32"/>
  <c r="K9" i="32"/>
  <c r="J9" i="32"/>
  <c r="H9" i="32"/>
  <c r="D9" i="32"/>
  <c r="K8" i="32"/>
  <c r="J8" i="32"/>
  <c r="H8" i="32"/>
  <c r="D8" i="32"/>
  <c r="K7" i="32"/>
  <c r="J7" i="32"/>
  <c r="H7" i="32"/>
  <c r="D7" i="32"/>
  <c r="G6" i="32"/>
  <c r="F6" i="32"/>
  <c r="C6" i="32"/>
  <c r="B6" i="32"/>
  <c r="I6" i="34" l="1"/>
  <c r="E6" i="34"/>
  <c r="M15" i="34"/>
  <c r="M22" i="34"/>
  <c r="M27" i="34"/>
  <c r="M8" i="34"/>
  <c r="M16" i="34"/>
  <c r="M21" i="34"/>
  <c r="M23" i="34"/>
  <c r="M9" i="34"/>
  <c r="M17" i="34"/>
  <c r="M24" i="34"/>
  <c r="M10" i="34"/>
  <c r="M18" i="34"/>
  <c r="M13" i="34"/>
  <c r="M26" i="34"/>
  <c r="M11" i="34"/>
  <c r="M19" i="34"/>
  <c r="M25" i="34"/>
  <c r="M12" i="34"/>
  <c r="M20" i="34"/>
  <c r="M14" i="34"/>
  <c r="I27" i="33"/>
  <c r="I18" i="33"/>
  <c r="I9" i="33"/>
  <c r="I23" i="33"/>
  <c r="I15" i="33"/>
  <c r="I22" i="33"/>
  <c r="I14" i="33"/>
  <c r="I8" i="33"/>
  <c r="I25" i="33"/>
  <c r="I17" i="33"/>
  <c r="I21" i="33"/>
  <c r="L6" i="33"/>
  <c r="M10" i="33" s="1"/>
  <c r="E12" i="33"/>
  <c r="E17" i="33"/>
  <c r="E16" i="33"/>
  <c r="E25" i="33"/>
  <c r="E13" i="33"/>
  <c r="E27" i="33"/>
  <c r="E23" i="33"/>
  <c r="E21" i="33"/>
  <c r="E9" i="33"/>
  <c r="E14" i="33"/>
  <c r="E22" i="33"/>
  <c r="E10" i="33"/>
  <c r="E18" i="33"/>
  <c r="E24" i="33"/>
  <c r="E11" i="33"/>
  <c r="E19" i="33"/>
  <c r="E7" i="33"/>
  <c r="E26" i="33"/>
  <c r="E15" i="33"/>
  <c r="E20" i="33"/>
  <c r="L18" i="32"/>
  <c r="H6" i="32"/>
  <c r="I14" i="32" s="1"/>
  <c r="L27" i="32"/>
  <c r="L26" i="32"/>
  <c r="L25" i="32"/>
  <c r="L24" i="32"/>
  <c r="L23" i="32"/>
  <c r="L22" i="32"/>
  <c r="L21" i="32"/>
  <c r="L20" i="32"/>
  <c r="L19" i="32"/>
  <c r="L16" i="32"/>
  <c r="L15" i="32"/>
  <c r="L14" i="32"/>
  <c r="L13" i="32"/>
  <c r="L12" i="32"/>
  <c r="L11" i="32"/>
  <c r="L10" i="32"/>
  <c r="L9" i="32"/>
  <c r="K6" i="32"/>
  <c r="L8" i="32"/>
  <c r="L7" i="32"/>
  <c r="J6" i="32"/>
  <c r="D6" i="32"/>
  <c r="E10" i="32" s="1"/>
  <c r="K27" i="31"/>
  <c r="J27" i="31"/>
  <c r="L27" i="31" s="1"/>
  <c r="H27" i="31"/>
  <c r="D27" i="31"/>
  <c r="K26" i="31"/>
  <c r="J26" i="31"/>
  <c r="L26" i="31" s="1"/>
  <c r="H26" i="31"/>
  <c r="D26" i="31"/>
  <c r="K25" i="31"/>
  <c r="J25" i="31"/>
  <c r="H25" i="31"/>
  <c r="D25" i="31"/>
  <c r="K24" i="31"/>
  <c r="J24" i="31"/>
  <c r="H24" i="31"/>
  <c r="D24" i="31"/>
  <c r="K23" i="31"/>
  <c r="J23" i="31"/>
  <c r="H23" i="31"/>
  <c r="D23" i="31"/>
  <c r="K22" i="31"/>
  <c r="J22" i="31"/>
  <c r="H22" i="31"/>
  <c r="D22" i="31"/>
  <c r="K21" i="31"/>
  <c r="J21" i="31"/>
  <c r="L21" i="31" s="1"/>
  <c r="H21" i="31"/>
  <c r="D21" i="31"/>
  <c r="K20" i="31"/>
  <c r="J20" i="31"/>
  <c r="H20" i="31"/>
  <c r="D20" i="31"/>
  <c r="K19" i="31"/>
  <c r="J19" i="31"/>
  <c r="H19" i="31"/>
  <c r="D19" i="31"/>
  <c r="K18" i="31"/>
  <c r="J18" i="31"/>
  <c r="H18" i="31"/>
  <c r="D18" i="31"/>
  <c r="K17" i="31"/>
  <c r="J17" i="31"/>
  <c r="H17" i="31"/>
  <c r="D17" i="31"/>
  <c r="K16" i="31"/>
  <c r="J16" i="31"/>
  <c r="H16" i="31"/>
  <c r="D16" i="31"/>
  <c r="K15" i="31"/>
  <c r="J15" i="31"/>
  <c r="H15" i="31"/>
  <c r="D15" i="31"/>
  <c r="K14" i="31"/>
  <c r="J14" i="31"/>
  <c r="H14" i="31"/>
  <c r="H6" i="31" s="1"/>
  <c r="I27" i="31" s="1"/>
  <c r="D14" i="31"/>
  <c r="K13" i="31"/>
  <c r="J13" i="31"/>
  <c r="H13" i="31"/>
  <c r="D13" i="31"/>
  <c r="K12" i="31"/>
  <c r="J12" i="31"/>
  <c r="H12" i="31"/>
  <c r="D12" i="31"/>
  <c r="K11" i="31"/>
  <c r="J11" i="31"/>
  <c r="H11" i="31"/>
  <c r="D11" i="31"/>
  <c r="K10" i="31"/>
  <c r="J10" i="31"/>
  <c r="H10" i="31"/>
  <c r="D10" i="31"/>
  <c r="K9" i="31"/>
  <c r="J9" i="31"/>
  <c r="H9" i="31"/>
  <c r="D9" i="31"/>
  <c r="K8" i="31"/>
  <c r="J8" i="31"/>
  <c r="L8" i="31" s="1"/>
  <c r="H8" i="31"/>
  <c r="D8" i="31"/>
  <c r="K7" i="31"/>
  <c r="J7" i="31"/>
  <c r="H7" i="31"/>
  <c r="D7" i="31"/>
  <c r="G6" i="31"/>
  <c r="F6" i="31"/>
  <c r="C6" i="31"/>
  <c r="B6" i="31"/>
  <c r="M6" i="34" l="1"/>
  <c r="I6" i="33"/>
  <c r="M18" i="33"/>
  <c r="M7" i="33"/>
  <c r="M25" i="33"/>
  <c r="M23" i="33"/>
  <c r="M17" i="33"/>
  <c r="M9" i="33"/>
  <c r="M14" i="33"/>
  <c r="M21" i="33"/>
  <c r="M24" i="33"/>
  <c r="M22" i="33"/>
  <c r="M12" i="33"/>
  <c r="M27" i="33"/>
  <c r="M26" i="33"/>
  <c r="M16" i="33"/>
  <c r="M8" i="33"/>
  <c r="M19" i="33"/>
  <c r="M11" i="33"/>
  <c r="M15" i="33"/>
  <c r="M20" i="33"/>
  <c r="M13" i="33"/>
  <c r="E6" i="33"/>
  <c r="I10" i="32"/>
  <c r="I12" i="32"/>
  <c r="I18" i="32"/>
  <c r="I9" i="32"/>
  <c r="I24" i="32"/>
  <c r="I23" i="32"/>
  <c r="I11" i="32"/>
  <c r="I16" i="32"/>
  <c r="I19" i="32"/>
  <c r="I27" i="32"/>
  <c r="I25" i="32"/>
  <c r="I15" i="32"/>
  <c r="I7" i="32"/>
  <c r="I20" i="32"/>
  <c r="I21" i="32"/>
  <c r="I13" i="32"/>
  <c r="I8" i="32"/>
  <c r="I26" i="32"/>
  <c r="I17" i="32"/>
  <c r="I22" i="32"/>
  <c r="L6" i="32"/>
  <c r="M10" i="32" s="1"/>
  <c r="E25" i="32"/>
  <c r="E21" i="32"/>
  <c r="E17" i="32"/>
  <c r="E13" i="32"/>
  <c r="E9" i="32"/>
  <c r="E24" i="32"/>
  <c r="E20" i="32"/>
  <c r="E16" i="32"/>
  <c r="E12" i="32"/>
  <c r="E8" i="32"/>
  <c r="E27" i="32"/>
  <c r="E23" i="32"/>
  <c r="E19" i="32"/>
  <c r="E15" i="32"/>
  <c r="E11" i="32"/>
  <c r="E7" i="32"/>
  <c r="E26" i="32"/>
  <c r="E22" i="32"/>
  <c r="E18" i="32"/>
  <c r="E14" i="32"/>
  <c r="I14" i="31"/>
  <c r="I18" i="31"/>
  <c r="I22" i="31"/>
  <c r="I10" i="31"/>
  <c r="I8" i="31"/>
  <c r="I12" i="31"/>
  <c r="I16" i="31"/>
  <c r="I20" i="31"/>
  <c r="I9" i="31"/>
  <c r="I13" i="31"/>
  <c r="I17" i="31"/>
  <c r="I21" i="31"/>
  <c r="I7" i="31"/>
  <c r="I11" i="31"/>
  <c r="I15" i="31"/>
  <c r="I19" i="31"/>
  <c r="L25" i="31"/>
  <c r="L24" i="31"/>
  <c r="L23" i="31"/>
  <c r="L22" i="31"/>
  <c r="L20" i="31"/>
  <c r="L19" i="31"/>
  <c r="L18" i="31"/>
  <c r="L17" i="31"/>
  <c r="L16" i="31"/>
  <c r="L15" i="31"/>
  <c r="L14" i="31"/>
  <c r="L13" i="31"/>
  <c r="L12" i="31"/>
  <c r="L11" i="31"/>
  <c r="L10" i="31"/>
  <c r="K6" i="31"/>
  <c r="L9" i="31"/>
  <c r="L7" i="31"/>
  <c r="D6" i="31"/>
  <c r="E19" i="31" s="1"/>
  <c r="J6" i="31"/>
  <c r="I23" i="31"/>
  <c r="I24" i="31"/>
  <c r="I25" i="31"/>
  <c r="I26" i="31"/>
  <c r="K27" i="30"/>
  <c r="J27" i="30"/>
  <c r="L27" i="30" s="1"/>
  <c r="H27" i="30"/>
  <c r="D27" i="30"/>
  <c r="K26" i="30"/>
  <c r="J26" i="30"/>
  <c r="H26" i="30"/>
  <c r="D26" i="30"/>
  <c r="K25" i="30"/>
  <c r="J25" i="30"/>
  <c r="H25" i="30"/>
  <c r="D25" i="30"/>
  <c r="K24" i="30"/>
  <c r="J24" i="30"/>
  <c r="H24" i="30"/>
  <c r="D24" i="30"/>
  <c r="K23" i="30"/>
  <c r="J23" i="30"/>
  <c r="H23" i="30"/>
  <c r="D23" i="30"/>
  <c r="K22" i="30"/>
  <c r="J22" i="30"/>
  <c r="L22" i="30" s="1"/>
  <c r="H22" i="30"/>
  <c r="D22" i="30"/>
  <c r="K21" i="30"/>
  <c r="J21" i="30"/>
  <c r="H21" i="30"/>
  <c r="D21" i="30"/>
  <c r="K20" i="30"/>
  <c r="J20" i="30"/>
  <c r="L20" i="30" s="1"/>
  <c r="H20" i="30"/>
  <c r="D20" i="30"/>
  <c r="K19" i="30"/>
  <c r="J19" i="30"/>
  <c r="H19" i="30"/>
  <c r="D19" i="30"/>
  <c r="K18" i="30"/>
  <c r="J18" i="30"/>
  <c r="H18" i="30"/>
  <c r="D18" i="30"/>
  <c r="K17" i="30"/>
  <c r="J17" i="30"/>
  <c r="H17" i="30"/>
  <c r="D17" i="30"/>
  <c r="K16" i="30"/>
  <c r="J16" i="30"/>
  <c r="H16" i="30"/>
  <c r="D16" i="30"/>
  <c r="K15" i="30"/>
  <c r="J15" i="30"/>
  <c r="H15" i="30"/>
  <c r="D15" i="30"/>
  <c r="K14" i="30"/>
  <c r="J14" i="30"/>
  <c r="H14" i="30"/>
  <c r="D14" i="30"/>
  <c r="K13" i="30"/>
  <c r="J13" i="30"/>
  <c r="H13" i="30"/>
  <c r="D13" i="30"/>
  <c r="K12" i="30"/>
  <c r="J12" i="30"/>
  <c r="H12" i="30"/>
  <c r="D12" i="30"/>
  <c r="K11" i="30"/>
  <c r="J11" i="30"/>
  <c r="H11" i="30"/>
  <c r="D11" i="30"/>
  <c r="K10" i="30"/>
  <c r="J10" i="30"/>
  <c r="L10" i="30" s="1"/>
  <c r="H10" i="30"/>
  <c r="D10" i="30"/>
  <c r="K9" i="30"/>
  <c r="J9" i="30"/>
  <c r="H9" i="30"/>
  <c r="D9" i="30"/>
  <c r="K8" i="30"/>
  <c r="J8" i="30"/>
  <c r="H8" i="30"/>
  <c r="D8" i="30"/>
  <c r="K7" i="30"/>
  <c r="J7" i="30"/>
  <c r="L7" i="30" s="1"/>
  <c r="H7" i="30"/>
  <c r="D7" i="30"/>
  <c r="G6" i="30"/>
  <c r="F6" i="30"/>
  <c r="C6" i="30"/>
  <c r="B6" i="30"/>
  <c r="M6" i="33" l="1"/>
  <c r="I6" i="32"/>
  <c r="M19" i="32"/>
  <c r="M9" i="32"/>
  <c r="M13" i="32"/>
  <c r="M25" i="32"/>
  <c r="M20" i="32"/>
  <c r="M24" i="32"/>
  <c r="M18" i="32"/>
  <c r="M26" i="32"/>
  <c r="M7" i="32"/>
  <c r="M16" i="32"/>
  <c r="M23" i="32"/>
  <c r="M14" i="32"/>
  <c r="M15" i="32"/>
  <c r="M17" i="32"/>
  <c r="M11" i="32"/>
  <c r="M12" i="32"/>
  <c r="M21" i="32"/>
  <c r="M22" i="32"/>
  <c r="M27" i="32"/>
  <c r="M8" i="32"/>
  <c r="E6" i="32"/>
  <c r="I6" i="31"/>
  <c r="L6" i="31"/>
  <c r="M8" i="31" s="1"/>
  <c r="E18" i="31"/>
  <c r="E24" i="31"/>
  <c r="E10" i="31"/>
  <c r="E13" i="31"/>
  <c r="E20" i="31"/>
  <c r="E7" i="31"/>
  <c r="E27" i="31"/>
  <c r="E22" i="31"/>
  <c r="E11" i="31"/>
  <c r="E9" i="31"/>
  <c r="E12" i="31"/>
  <c r="E21" i="31"/>
  <c r="E23" i="31"/>
  <c r="E8" i="31"/>
  <c r="E14" i="31"/>
  <c r="E25" i="31"/>
  <c r="E17" i="31"/>
  <c r="E15" i="31"/>
  <c r="E26" i="31"/>
  <c r="E16" i="31"/>
  <c r="H6" i="30"/>
  <c r="I7" i="30" s="1"/>
  <c r="L26" i="30"/>
  <c r="L25" i="30"/>
  <c r="L24" i="30"/>
  <c r="L23" i="30"/>
  <c r="L21" i="30"/>
  <c r="L19" i="30"/>
  <c r="L18" i="30"/>
  <c r="L17" i="30"/>
  <c r="L16" i="30"/>
  <c r="L15" i="30"/>
  <c r="L14" i="30"/>
  <c r="L13" i="30"/>
  <c r="L12" i="30"/>
  <c r="L11" i="30"/>
  <c r="L9" i="30"/>
  <c r="L8" i="30"/>
  <c r="K6" i="30"/>
  <c r="D6" i="30"/>
  <c r="E10" i="30" s="1"/>
  <c r="J6" i="30"/>
  <c r="K27" i="29"/>
  <c r="J27" i="29"/>
  <c r="H27" i="29"/>
  <c r="D27" i="29"/>
  <c r="K26" i="29"/>
  <c r="J26" i="29"/>
  <c r="L26" i="29" s="1"/>
  <c r="H26" i="29"/>
  <c r="D26" i="29"/>
  <c r="K25" i="29"/>
  <c r="J25" i="29"/>
  <c r="H25" i="29"/>
  <c r="D25" i="29"/>
  <c r="K24" i="29"/>
  <c r="J24" i="29"/>
  <c r="H24" i="29"/>
  <c r="D24" i="29"/>
  <c r="K23" i="29"/>
  <c r="J23" i="29"/>
  <c r="H23" i="29"/>
  <c r="D23" i="29"/>
  <c r="K22" i="29"/>
  <c r="J22" i="29"/>
  <c r="L22" i="29" s="1"/>
  <c r="H22" i="29"/>
  <c r="D22" i="29"/>
  <c r="K21" i="29"/>
  <c r="J21" i="29"/>
  <c r="H21" i="29"/>
  <c r="D21" i="29"/>
  <c r="K20" i="29"/>
  <c r="J20" i="29"/>
  <c r="L20" i="29" s="1"/>
  <c r="H20" i="29"/>
  <c r="D20" i="29"/>
  <c r="K19" i="29"/>
  <c r="J19" i="29"/>
  <c r="H19" i="29"/>
  <c r="H6" i="29" s="1"/>
  <c r="I24" i="29" s="1"/>
  <c r="D19" i="29"/>
  <c r="K18" i="29"/>
  <c r="J18" i="29"/>
  <c r="L18" i="29" s="1"/>
  <c r="H18" i="29"/>
  <c r="D18" i="29"/>
  <c r="K17" i="29"/>
  <c r="J17" i="29"/>
  <c r="L17" i="29" s="1"/>
  <c r="H17" i="29"/>
  <c r="D17" i="29"/>
  <c r="K16" i="29"/>
  <c r="J16" i="29"/>
  <c r="L16" i="29" s="1"/>
  <c r="H16" i="29"/>
  <c r="D16" i="29"/>
  <c r="K15" i="29"/>
  <c r="J15" i="29"/>
  <c r="H15" i="29"/>
  <c r="D15" i="29"/>
  <c r="K14" i="29"/>
  <c r="J14" i="29"/>
  <c r="L14" i="29" s="1"/>
  <c r="H14" i="29"/>
  <c r="D14" i="29"/>
  <c r="K13" i="29"/>
  <c r="J13" i="29"/>
  <c r="H13" i="29"/>
  <c r="D13" i="29"/>
  <c r="K12" i="29"/>
  <c r="J12" i="29"/>
  <c r="L12" i="29" s="1"/>
  <c r="H12" i="29"/>
  <c r="D12" i="29"/>
  <c r="K11" i="29"/>
  <c r="J11" i="29"/>
  <c r="H11" i="29"/>
  <c r="D11" i="29"/>
  <c r="K10" i="29"/>
  <c r="J10" i="29"/>
  <c r="L10" i="29" s="1"/>
  <c r="H10" i="29"/>
  <c r="D10" i="29"/>
  <c r="K9" i="29"/>
  <c r="J9" i="29"/>
  <c r="H9" i="29"/>
  <c r="D9" i="29"/>
  <c r="K8" i="29"/>
  <c r="J8" i="29"/>
  <c r="L8" i="29" s="1"/>
  <c r="H8" i="29"/>
  <c r="D8" i="29"/>
  <c r="K7" i="29"/>
  <c r="J7" i="29"/>
  <c r="H7" i="29"/>
  <c r="D7" i="29"/>
  <c r="G6" i="29"/>
  <c r="F6" i="29"/>
  <c r="C6" i="29"/>
  <c r="B6" i="29"/>
  <c r="M6" i="32" l="1"/>
  <c r="M10" i="31"/>
  <c r="M14" i="31"/>
  <c r="M27" i="31"/>
  <c r="M18" i="31"/>
  <c r="M11" i="31"/>
  <c r="M22" i="31"/>
  <c r="M12" i="31"/>
  <c r="M16" i="31"/>
  <c r="M15" i="31"/>
  <c r="M21" i="31"/>
  <c r="M25" i="31"/>
  <c r="M19" i="31"/>
  <c r="M9" i="31"/>
  <c r="M26" i="31"/>
  <c r="M24" i="31"/>
  <c r="M20" i="31"/>
  <c r="M23" i="31"/>
  <c r="M17" i="31"/>
  <c r="M7" i="31"/>
  <c r="M13" i="31"/>
  <c r="E6" i="31"/>
  <c r="I22" i="30"/>
  <c r="I10" i="30"/>
  <c r="I19" i="30"/>
  <c r="I26" i="30"/>
  <c r="I15" i="30"/>
  <c r="I18" i="30"/>
  <c r="I27" i="30"/>
  <c r="I14" i="30"/>
  <c r="I23" i="30"/>
  <c r="I12" i="30"/>
  <c r="I16" i="30"/>
  <c r="I24" i="30"/>
  <c r="I11" i="30"/>
  <c r="I20" i="30"/>
  <c r="I9" i="30"/>
  <c r="I25" i="30"/>
  <c r="I13" i="30"/>
  <c r="I21" i="30"/>
  <c r="I8" i="30"/>
  <c r="I17" i="30"/>
  <c r="L6" i="30"/>
  <c r="M9" i="30" s="1"/>
  <c r="E14" i="30"/>
  <c r="E22" i="30"/>
  <c r="E7" i="30"/>
  <c r="E8" i="30"/>
  <c r="E9" i="30"/>
  <c r="E18" i="30"/>
  <c r="E20" i="30"/>
  <c r="E27" i="30"/>
  <c r="E17" i="30"/>
  <c r="E19" i="30"/>
  <c r="E25" i="30"/>
  <c r="E15" i="30"/>
  <c r="E16" i="30"/>
  <c r="E23" i="30"/>
  <c r="E12" i="30"/>
  <c r="E26" i="30"/>
  <c r="E11" i="30"/>
  <c r="E24" i="30"/>
  <c r="E13" i="30"/>
  <c r="E21" i="30"/>
  <c r="I18" i="29"/>
  <c r="I7" i="29"/>
  <c r="I11" i="29"/>
  <c r="I15" i="29"/>
  <c r="I9" i="29"/>
  <c r="I13" i="29"/>
  <c r="I17" i="29"/>
  <c r="I21" i="29"/>
  <c r="I25" i="29"/>
  <c r="I10" i="29"/>
  <c r="I14" i="29"/>
  <c r="I22" i="29"/>
  <c r="I26" i="29"/>
  <c r="I19" i="29"/>
  <c r="I23" i="29"/>
  <c r="I27" i="29"/>
  <c r="I8" i="29"/>
  <c r="I12" i="29"/>
  <c r="I16" i="29"/>
  <c r="I20" i="29"/>
  <c r="L27" i="29"/>
  <c r="L25" i="29"/>
  <c r="L24" i="29"/>
  <c r="L23" i="29"/>
  <c r="L21" i="29"/>
  <c r="L19" i="29"/>
  <c r="L15" i="29"/>
  <c r="L13" i="29"/>
  <c r="L11" i="29"/>
  <c r="K6" i="29"/>
  <c r="L9" i="29"/>
  <c r="L7" i="29"/>
  <c r="D6" i="29"/>
  <c r="E9" i="29" s="1"/>
  <c r="J6" i="29"/>
  <c r="K27" i="28"/>
  <c r="J27" i="28"/>
  <c r="L27" i="28" s="1"/>
  <c r="H27" i="28"/>
  <c r="D27" i="28"/>
  <c r="K26" i="28"/>
  <c r="J26" i="28"/>
  <c r="H26" i="28"/>
  <c r="D26" i="28"/>
  <c r="K25" i="28"/>
  <c r="J25" i="28"/>
  <c r="L25" i="28" s="1"/>
  <c r="H25" i="28"/>
  <c r="D25" i="28"/>
  <c r="K24" i="28"/>
  <c r="J24" i="28"/>
  <c r="H24" i="28"/>
  <c r="D24" i="28"/>
  <c r="K23" i="28"/>
  <c r="J23" i="28"/>
  <c r="H23" i="28"/>
  <c r="D23" i="28"/>
  <c r="K22" i="28"/>
  <c r="J22" i="28"/>
  <c r="H22" i="28"/>
  <c r="D22" i="28"/>
  <c r="K21" i="28"/>
  <c r="J21" i="28"/>
  <c r="H21" i="28"/>
  <c r="D21" i="28"/>
  <c r="K20" i="28"/>
  <c r="J20" i="28"/>
  <c r="H20" i="28"/>
  <c r="D20" i="28"/>
  <c r="K19" i="28"/>
  <c r="J19" i="28"/>
  <c r="H19" i="28"/>
  <c r="D19" i="28"/>
  <c r="K18" i="28"/>
  <c r="J18" i="28"/>
  <c r="H18" i="28"/>
  <c r="D18" i="28"/>
  <c r="K17" i="28"/>
  <c r="J17" i="28"/>
  <c r="H17" i="28"/>
  <c r="D17" i="28"/>
  <c r="K16" i="28"/>
  <c r="J16" i="28"/>
  <c r="L16" i="28" s="1"/>
  <c r="H16" i="28"/>
  <c r="D16" i="28"/>
  <c r="K15" i="28"/>
  <c r="J15" i="28"/>
  <c r="L15" i="28" s="1"/>
  <c r="H15" i="28"/>
  <c r="D15" i="28"/>
  <c r="K14" i="28"/>
  <c r="J14" i="28"/>
  <c r="H14" i="28"/>
  <c r="D14" i="28"/>
  <c r="K13" i="28"/>
  <c r="J13" i="28"/>
  <c r="H13" i="28"/>
  <c r="D13" i="28"/>
  <c r="K12" i="28"/>
  <c r="J12" i="28"/>
  <c r="L12" i="28" s="1"/>
  <c r="H12" i="28"/>
  <c r="D12" i="28"/>
  <c r="K11" i="28"/>
  <c r="J11" i="28"/>
  <c r="H11" i="28"/>
  <c r="D11" i="28"/>
  <c r="K10" i="28"/>
  <c r="J10" i="28"/>
  <c r="H10" i="28"/>
  <c r="D10" i="28"/>
  <c r="K9" i="28"/>
  <c r="J9" i="28"/>
  <c r="H9" i="28"/>
  <c r="D9" i="28"/>
  <c r="K8" i="28"/>
  <c r="J8" i="28"/>
  <c r="H8" i="28"/>
  <c r="D8" i="28"/>
  <c r="K7" i="28"/>
  <c r="J7" i="28"/>
  <c r="L7" i="28" s="1"/>
  <c r="H7" i="28"/>
  <c r="D7" i="28"/>
  <c r="G6" i="28"/>
  <c r="F6" i="28"/>
  <c r="C6" i="28"/>
  <c r="B6" i="28"/>
  <c r="M6" i="31" l="1"/>
  <c r="I6" i="30"/>
  <c r="M22" i="30"/>
  <c r="M27" i="30"/>
  <c r="M24" i="30"/>
  <c r="M17" i="30"/>
  <c r="M20" i="30"/>
  <c r="M11" i="30"/>
  <c r="M7" i="30"/>
  <c r="M12" i="30"/>
  <c r="M25" i="30"/>
  <c r="M8" i="30"/>
  <c r="M23" i="30"/>
  <c r="M19" i="30"/>
  <c r="M14" i="30"/>
  <c r="M10" i="30"/>
  <c r="M26" i="30"/>
  <c r="M21" i="30"/>
  <c r="M18" i="30"/>
  <c r="M15" i="30"/>
  <c r="M13" i="30"/>
  <c r="M16" i="30"/>
  <c r="E6" i="30"/>
  <c r="I6" i="29"/>
  <c r="L6" i="29"/>
  <c r="M13" i="29" s="1"/>
  <c r="E16" i="29"/>
  <c r="E14" i="29"/>
  <c r="E23" i="29"/>
  <c r="E21" i="29"/>
  <c r="E7" i="29"/>
  <c r="E15" i="29"/>
  <c r="E22" i="29"/>
  <c r="E24" i="29"/>
  <c r="E8" i="29"/>
  <c r="E13" i="29"/>
  <c r="E19" i="29"/>
  <c r="E26" i="29"/>
  <c r="E10" i="29"/>
  <c r="E12" i="29"/>
  <c r="E17" i="29"/>
  <c r="E27" i="29"/>
  <c r="E11" i="29"/>
  <c r="E18" i="29"/>
  <c r="E20" i="29"/>
  <c r="E25" i="29"/>
  <c r="I7" i="28"/>
  <c r="I17" i="28"/>
  <c r="I25" i="28"/>
  <c r="H6" i="28"/>
  <c r="I11" i="28" s="1"/>
  <c r="I8" i="28"/>
  <c r="I12" i="28"/>
  <c r="I14" i="28"/>
  <c r="I18" i="28"/>
  <c r="I22" i="28"/>
  <c r="I26" i="28"/>
  <c r="I27" i="28"/>
  <c r="L26" i="28"/>
  <c r="L24" i="28"/>
  <c r="L23" i="28"/>
  <c r="L22" i="28"/>
  <c r="L21" i="28"/>
  <c r="L20" i="28"/>
  <c r="L19" i="28"/>
  <c r="K6" i="28"/>
  <c r="L18" i="28"/>
  <c r="L17" i="28"/>
  <c r="L14" i="28"/>
  <c r="L13" i="28"/>
  <c r="L11" i="28"/>
  <c r="L10" i="28"/>
  <c r="L9" i="28"/>
  <c r="L8" i="28"/>
  <c r="D6" i="28"/>
  <c r="E9" i="28" s="1"/>
  <c r="J6" i="28"/>
  <c r="K27" i="25"/>
  <c r="J27" i="25"/>
  <c r="H27" i="25"/>
  <c r="D27" i="25"/>
  <c r="K26" i="25"/>
  <c r="J26" i="25"/>
  <c r="H26" i="25"/>
  <c r="D26" i="25"/>
  <c r="K25" i="25"/>
  <c r="J25" i="25"/>
  <c r="H25" i="25"/>
  <c r="D25" i="25"/>
  <c r="K24" i="25"/>
  <c r="J24" i="25"/>
  <c r="H24" i="25"/>
  <c r="D24" i="25"/>
  <c r="K23" i="25"/>
  <c r="J23" i="25"/>
  <c r="H23" i="25"/>
  <c r="D23" i="25"/>
  <c r="K22" i="25"/>
  <c r="J22" i="25"/>
  <c r="H22" i="25"/>
  <c r="D22" i="25"/>
  <c r="K21" i="25"/>
  <c r="J21" i="25"/>
  <c r="H21" i="25"/>
  <c r="D21" i="25"/>
  <c r="K20" i="25"/>
  <c r="J20" i="25"/>
  <c r="H20" i="25"/>
  <c r="D20" i="25"/>
  <c r="K19" i="25"/>
  <c r="J19" i="25"/>
  <c r="H19" i="25"/>
  <c r="D19" i="25"/>
  <c r="K18" i="25"/>
  <c r="J18" i="25"/>
  <c r="H18" i="25"/>
  <c r="D18" i="25"/>
  <c r="K17" i="25"/>
  <c r="J17" i="25"/>
  <c r="H17" i="25"/>
  <c r="D17" i="25"/>
  <c r="K16" i="25"/>
  <c r="J16" i="25"/>
  <c r="H16" i="25"/>
  <c r="D16" i="25"/>
  <c r="K15" i="25"/>
  <c r="J15" i="25"/>
  <c r="H15" i="25"/>
  <c r="D15" i="25"/>
  <c r="K14" i="25"/>
  <c r="J14" i="25"/>
  <c r="H14" i="25"/>
  <c r="D14" i="25"/>
  <c r="K13" i="25"/>
  <c r="J13" i="25"/>
  <c r="H13" i="25"/>
  <c r="D13" i="25"/>
  <c r="K12" i="25"/>
  <c r="J12" i="25"/>
  <c r="H12" i="25"/>
  <c r="D12" i="25"/>
  <c r="K11" i="25"/>
  <c r="J11" i="25"/>
  <c r="H11" i="25"/>
  <c r="D11" i="25"/>
  <c r="K10" i="25"/>
  <c r="J10" i="25"/>
  <c r="H10" i="25"/>
  <c r="D10" i="25"/>
  <c r="K9" i="25"/>
  <c r="J9" i="25"/>
  <c r="H9" i="25"/>
  <c r="D9" i="25"/>
  <c r="K8" i="25"/>
  <c r="J8" i="25"/>
  <c r="H8" i="25"/>
  <c r="D8" i="25"/>
  <c r="K7" i="25"/>
  <c r="J7" i="25"/>
  <c r="H7" i="25"/>
  <c r="D7" i="25"/>
  <c r="G6" i="25"/>
  <c r="F6" i="25"/>
  <c r="C6" i="25"/>
  <c r="B6" i="25"/>
  <c r="M6" i="30" l="1"/>
  <c r="M20" i="29"/>
  <c r="M25" i="29"/>
  <c r="M26" i="29"/>
  <c r="M7" i="29"/>
  <c r="M15" i="29"/>
  <c r="M9" i="29"/>
  <c r="M17" i="29"/>
  <c r="M16" i="29"/>
  <c r="M18" i="29"/>
  <c r="M27" i="29"/>
  <c r="M11" i="29"/>
  <c r="M19" i="29"/>
  <c r="M10" i="29"/>
  <c r="M14" i="29"/>
  <c r="M21" i="29"/>
  <c r="M23" i="29"/>
  <c r="M22" i="29"/>
  <c r="M12" i="29"/>
  <c r="M8" i="29"/>
  <c r="M24" i="29"/>
  <c r="E6" i="29"/>
  <c r="I20" i="28"/>
  <c r="I10" i="28"/>
  <c r="I21" i="28"/>
  <c r="I13" i="28"/>
  <c r="I24" i="28"/>
  <c r="I16" i="28"/>
  <c r="I9" i="28"/>
  <c r="I23" i="28"/>
  <c r="I15" i="28"/>
  <c r="I19" i="28"/>
  <c r="L6" i="28"/>
  <c r="M7" i="28" s="1"/>
  <c r="E27" i="28"/>
  <c r="E16" i="28"/>
  <c r="E11" i="28"/>
  <c r="E19" i="28"/>
  <c r="E26" i="28"/>
  <c r="E17" i="28"/>
  <c r="E7" i="28"/>
  <c r="E25" i="28"/>
  <c r="E24" i="28"/>
  <c r="E13" i="28"/>
  <c r="E18" i="28"/>
  <c r="E23" i="28"/>
  <c r="E12" i="28"/>
  <c r="E21" i="28"/>
  <c r="E8" i="28"/>
  <c r="E14" i="28"/>
  <c r="E22" i="28"/>
  <c r="E10" i="28"/>
  <c r="E15" i="28"/>
  <c r="E20" i="28"/>
  <c r="L26" i="25"/>
  <c r="L24" i="25"/>
  <c r="L22" i="25"/>
  <c r="L20" i="25"/>
  <c r="L18" i="25"/>
  <c r="L17" i="25"/>
  <c r="L16" i="25"/>
  <c r="L14" i="25"/>
  <c r="L12" i="25"/>
  <c r="L11" i="25"/>
  <c r="L10" i="25"/>
  <c r="L8" i="25"/>
  <c r="H6" i="25"/>
  <c r="L27" i="25"/>
  <c r="L25" i="25"/>
  <c r="L23" i="25"/>
  <c r="L21" i="25"/>
  <c r="L19" i="25"/>
  <c r="L15" i="25"/>
  <c r="L13" i="25"/>
  <c r="K6" i="25"/>
  <c r="L9" i="25"/>
  <c r="L7" i="25"/>
  <c r="D6" i="25"/>
  <c r="E8" i="25" s="1"/>
  <c r="J6" i="25"/>
  <c r="K27" i="24"/>
  <c r="J27" i="24"/>
  <c r="H27" i="24"/>
  <c r="D27" i="24"/>
  <c r="K26" i="24"/>
  <c r="J26" i="24"/>
  <c r="H26" i="24"/>
  <c r="D26" i="24"/>
  <c r="K25" i="24"/>
  <c r="J25" i="24"/>
  <c r="H25" i="24"/>
  <c r="D25" i="24"/>
  <c r="K24" i="24"/>
  <c r="J24" i="24"/>
  <c r="L24" i="24" s="1"/>
  <c r="H24" i="24"/>
  <c r="D24" i="24"/>
  <c r="K23" i="24"/>
  <c r="J23" i="24"/>
  <c r="H23" i="24"/>
  <c r="D23" i="24"/>
  <c r="K22" i="24"/>
  <c r="J22" i="24"/>
  <c r="L22" i="24" s="1"/>
  <c r="H22" i="24"/>
  <c r="D22" i="24"/>
  <c r="K21" i="24"/>
  <c r="J21" i="24"/>
  <c r="H21" i="24"/>
  <c r="D21" i="24"/>
  <c r="K20" i="24"/>
  <c r="J20" i="24"/>
  <c r="L20" i="24" s="1"/>
  <c r="H20" i="24"/>
  <c r="D20" i="24"/>
  <c r="K19" i="24"/>
  <c r="J19" i="24"/>
  <c r="H19" i="24"/>
  <c r="D19" i="24"/>
  <c r="K18" i="24"/>
  <c r="J18" i="24"/>
  <c r="L18" i="24" s="1"/>
  <c r="H18" i="24"/>
  <c r="D18" i="24"/>
  <c r="K17" i="24"/>
  <c r="J17" i="24"/>
  <c r="H17" i="24"/>
  <c r="D17" i="24"/>
  <c r="K16" i="24"/>
  <c r="J16" i="24"/>
  <c r="H16" i="24"/>
  <c r="D16" i="24"/>
  <c r="K15" i="24"/>
  <c r="J15" i="24"/>
  <c r="H15" i="24"/>
  <c r="D15" i="24"/>
  <c r="K14" i="24"/>
  <c r="J14" i="24"/>
  <c r="L14" i="24" s="1"/>
  <c r="H14" i="24"/>
  <c r="D14" i="24"/>
  <c r="K13" i="24"/>
  <c r="J13" i="24"/>
  <c r="H13" i="24"/>
  <c r="D13" i="24"/>
  <c r="K12" i="24"/>
  <c r="J12" i="24"/>
  <c r="L12" i="24" s="1"/>
  <c r="H12" i="24"/>
  <c r="D12" i="24"/>
  <c r="K11" i="24"/>
  <c r="J11" i="24"/>
  <c r="L11" i="24" s="1"/>
  <c r="H11" i="24"/>
  <c r="D11" i="24"/>
  <c r="K10" i="24"/>
  <c r="J10" i="24"/>
  <c r="L10" i="24" s="1"/>
  <c r="H10" i="24"/>
  <c r="D10" i="24"/>
  <c r="K9" i="24"/>
  <c r="J9" i="24"/>
  <c r="H9" i="24"/>
  <c r="D9" i="24"/>
  <c r="K8" i="24"/>
  <c r="J8" i="24"/>
  <c r="L8" i="24" s="1"/>
  <c r="H8" i="24"/>
  <c r="D8" i="24"/>
  <c r="K7" i="24"/>
  <c r="J7" i="24"/>
  <c r="H7" i="24"/>
  <c r="D7" i="24"/>
  <c r="G6" i="24"/>
  <c r="F6" i="24"/>
  <c r="C6" i="24"/>
  <c r="B6" i="24"/>
  <c r="M6" i="29" l="1"/>
  <c r="I6" i="28"/>
  <c r="M9" i="28"/>
  <c r="M8" i="28"/>
  <c r="M13" i="28"/>
  <c r="M25" i="28"/>
  <c r="M24" i="28"/>
  <c r="M10" i="28"/>
  <c r="M11" i="28"/>
  <c r="M14" i="28"/>
  <c r="M22" i="28"/>
  <c r="M20" i="28"/>
  <c r="M27" i="28"/>
  <c r="M21" i="28"/>
  <c r="M12" i="28"/>
  <c r="M23" i="28"/>
  <c r="M18" i="28"/>
  <c r="M19" i="28"/>
  <c r="M17" i="28"/>
  <c r="M15" i="28"/>
  <c r="M26" i="28"/>
  <c r="M16" i="28"/>
  <c r="E6" i="28"/>
  <c r="I24" i="25"/>
  <c r="I21" i="25"/>
  <c r="I13" i="25"/>
  <c r="I27" i="25"/>
  <c r="I19" i="25"/>
  <c r="I11" i="25"/>
  <c r="I25" i="25"/>
  <c r="I17" i="25"/>
  <c r="I23" i="25"/>
  <c r="I15" i="25"/>
  <c r="I7" i="25"/>
  <c r="I12" i="25"/>
  <c r="I9" i="25"/>
  <c r="I8" i="25"/>
  <c r="I14" i="25"/>
  <c r="I16" i="25"/>
  <c r="I22" i="25"/>
  <c r="I18" i="25"/>
  <c r="I20" i="25"/>
  <c r="I26" i="25"/>
  <c r="I10" i="25"/>
  <c r="L6" i="25"/>
  <c r="M25" i="25" s="1"/>
  <c r="E17" i="25"/>
  <c r="E26" i="25"/>
  <c r="E13" i="25"/>
  <c r="E22" i="25"/>
  <c r="E23" i="25"/>
  <c r="E10" i="25"/>
  <c r="E20" i="25"/>
  <c r="E19" i="25"/>
  <c r="E16" i="25"/>
  <c r="E7" i="25"/>
  <c r="E15" i="25"/>
  <c r="E18" i="25"/>
  <c r="E25" i="25"/>
  <c r="E9" i="25"/>
  <c r="E12" i="25"/>
  <c r="E27" i="25"/>
  <c r="E11" i="25"/>
  <c r="E14" i="25"/>
  <c r="E21" i="25"/>
  <c r="E24" i="25"/>
  <c r="L16" i="24"/>
  <c r="L13" i="24"/>
  <c r="H6" i="24"/>
  <c r="I21" i="24" s="1"/>
  <c r="L27" i="24"/>
  <c r="L26" i="24"/>
  <c r="L25" i="24"/>
  <c r="L23" i="24"/>
  <c r="L21" i="24"/>
  <c r="L19" i="24"/>
  <c r="L17" i="24"/>
  <c r="L15" i="24"/>
  <c r="K6" i="24"/>
  <c r="L9" i="24"/>
  <c r="D6" i="24"/>
  <c r="E9" i="24" s="1"/>
  <c r="J6" i="24"/>
  <c r="L7" i="24"/>
  <c r="K27" i="23"/>
  <c r="L27" i="23" s="1"/>
  <c r="J27" i="23"/>
  <c r="K26" i="23"/>
  <c r="L26" i="23" s="1"/>
  <c r="J26" i="23"/>
  <c r="K25" i="23"/>
  <c r="J25" i="23"/>
  <c r="K24" i="23"/>
  <c r="J24" i="23"/>
  <c r="K23" i="23"/>
  <c r="L23" i="23" s="1"/>
  <c r="J23" i="23"/>
  <c r="K22" i="23"/>
  <c r="J22" i="23"/>
  <c r="L22" i="23" s="1"/>
  <c r="K21" i="23"/>
  <c r="J21" i="23"/>
  <c r="K20" i="23"/>
  <c r="J20" i="23"/>
  <c r="L20" i="23" s="1"/>
  <c r="K19" i="23"/>
  <c r="J19" i="23"/>
  <c r="K18" i="23"/>
  <c r="J18" i="23"/>
  <c r="L18" i="23" s="1"/>
  <c r="K17" i="23"/>
  <c r="L17" i="23" s="1"/>
  <c r="J17" i="23"/>
  <c r="K16" i="23"/>
  <c r="J16" i="23"/>
  <c r="L16" i="23" s="1"/>
  <c r="K15" i="23"/>
  <c r="L15" i="23" s="1"/>
  <c r="J15" i="23"/>
  <c r="K14" i="23"/>
  <c r="J14" i="23"/>
  <c r="L14" i="23" s="1"/>
  <c r="K13" i="23"/>
  <c r="J13" i="23"/>
  <c r="K12" i="23"/>
  <c r="J12" i="23"/>
  <c r="L12" i="23" s="1"/>
  <c r="K11" i="23"/>
  <c r="L11" i="23" s="1"/>
  <c r="J11" i="23"/>
  <c r="K10" i="23"/>
  <c r="J10" i="23"/>
  <c r="L10" i="23" s="1"/>
  <c r="K9" i="23"/>
  <c r="J9" i="23"/>
  <c r="K8" i="23"/>
  <c r="J8" i="23"/>
  <c r="K7" i="23"/>
  <c r="L7" i="23" s="1"/>
  <c r="J7" i="23"/>
  <c r="H27" i="23"/>
  <c r="H26" i="23"/>
  <c r="H25" i="23"/>
  <c r="H24" i="23"/>
  <c r="H23" i="23"/>
  <c r="H22" i="23"/>
  <c r="H21" i="23"/>
  <c r="H20" i="23"/>
  <c r="H6" i="23"/>
  <c r="I27" i="23" s="1"/>
  <c r="H19" i="23"/>
  <c r="H18" i="23"/>
  <c r="H17" i="23"/>
  <c r="H16" i="23"/>
  <c r="H15" i="23"/>
  <c r="H14" i="23"/>
  <c r="H13" i="23"/>
  <c r="H12" i="23"/>
  <c r="H11" i="23"/>
  <c r="H10" i="23"/>
  <c r="H9" i="23"/>
  <c r="H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F6" i="23"/>
  <c r="G6" i="23"/>
  <c r="C6" i="23"/>
  <c r="H7" i="23"/>
  <c r="I7" i="23" s="1"/>
  <c r="B6" i="23"/>
  <c r="M6" i="28" l="1"/>
  <c r="I6" i="25"/>
  <c r="M14" i="25"/>
  <c r="M19" i="25"/>
  <c r="M16" i="25"/>
  <c r="M21" i="25"/>
  <c r="M7" i="25"/>
  <c r="M12" i="25"/>
  <c r="M23" i="25"/>
  <c r="M17" i="25"/>
  <c r="M18" i="25"/>
  <c r="M13" i="25"/>
  <c r="M22" i="25"/>
  <c r="M27" i="25"/>
  <c r="M10" i="25"/>
  <c r="M15" i="25"/>
  <c r="M24" i="25"/>
  <c r="M11" i="25"/>
  <c r="M20" i="25"/>
  <c r="M26" i="25"/>
  <c r="M8" i="25"/>
  <c r="M9" i="25"/>
  <c r="E6" i="25"/>
  <c r="I10" i="24"/>
  <c r="I9" i="24"/>
  <c r="I20" i="24"/>
  <c r="I19" i="24"/>
  <c r="I26" i="24"/>
  <c r="I24" i="24"/>
  <c r="I12" i="24"/>
  <c r="I18" i="24"/>
  <c r="I15" i="24"/>
  <c r="I25" i="24"/>
  <c r="I13" i="24"/>
  <c r="I16" i="24"/>
  <c r="I22" i="24"/>
  <c r="I7" i="24"/>
  <c r="I17" i="24"/>
  <c r="I27" i="24"/>
  <c r="I8" i="24"/>
  <c r="I14" i="24"/>
  <c r="I23" i="24"/>
  <c r="I11" i="24"/>
  <c r="L6" i="24"/>
  <c r="M9" i="24" s="1"/>
  <c r="E7" i="24"/>
  <c r="E18" i="24"/>
  <c r="E15" i="24"/>
  <c r="E20" i="24"/>
  <c r="E23" i="24"/>
  <c r="E26" i="24"/>
  <c r="E10" i="24"/>
  <c r="E12" i="24"/>
  <c r="E17" i="24"/>
  <c r="E27" i="24"/>
  <c r="E11" i="24"/>
  <c r="E14" i="24"/>
  <c r="E16" i="24"/>
  <c r="E21" i="24"/>
  <c r="E19" i="24"/>
  <c r="E22" i="24"/>
  <c r="E24" i="24"/>
  <c r="E8" i="24"/>
  <c r="E13" i="24"/>
  <c r="E25" i="24"/>
  <c r="I8" i="23"/>
  <c r="I6" i="23" s="1"/>
  <c r="I12" i="23"/>
  <c r="I16" i="23"/>
  <c r="I20" i="23"/>
  <c r="I24" i="23"/>
  <c r="I9" i="23"/>
  <c r="I13" i="23"/>
  <c r="I17" i="23"/>
  <c r="I21" i="23"/>
  <c r="I25" i="23"/>
  <c r="I10" i="23"/>
  <c r="I14" i="23"/>
  <c r="I18" i="23"/>
  <c r="I22" i="23"/>
  <c r="I26" i="23"/>
  <c r="I11" i="23"/>
  <c r="I15" i="23"/>
  <c r="I19" i="23"/>
  <c r="I23" i="23"/>
  <c r="L25" i="23"/>
  <c r="L24" i="23"/>
  <c r="L21" i="23"/>
  <c r="L19" i="23"/>
  <c r="L13" i="23"/>
  <c r="L9" i="23"/>
  <c r="J6" i="23"/>
  <c r="L8" i="23"/>
  <c r="K6" i="23"/>
  <c r="D6" i="23"/>
  <c r="M6" i="25" l="1"/>
  <c r="I6" i="24"/>
  <c r="M18" i="24"/>
  <c r="M14" i="24"/>
  <c r="M13" i="24"/>
  <c r="M11" i="24"/>
  <c r="M7" i="24"/>
  <c r="M24" i="24"/>
  <c r="M16" i="24"/>
  <c r="M27" i="24"/>
  <c r="M20" i="24"/>
  <c r="M25" i="24"/>
  <c r="M19" i="24"/>
  <c r="M23" i="24"/>
  <c r="M15" i="24"/>
  <c r="M10" i="24"/>
  <c r="M26" i="24"/>
  <c r="M22" i="24"/>
  <c r="M21" i="24"/>
  <c r="M8" i="24"/>
  <c r="M12" i="24"/>
  <c r="M17" i="24"/>
  <c r="E6" i="24"/>
  <c r="L6" i="23"/>
  <c r="M7" i="23" s="1"/>
  <c r="E26" i="23"/>
  <c r="E22" i="23"/>
  <c r="E18" i="23"/>
  <c r="E14" i="23"/>
  <c r="E10" i="23"/>
  <c r="E25" i="23"/>
  <c r="E17" i="23"/>
  <c r="E13" i="23"/>
  <c r="E21" i="23"/>
  <c r="E24" i="23"/>
  <c r="E20" i="23"/>
  <c r="E16" i="23"/>
  <c r="E12" i="23"/>
  <c r="E8" i="23"/>
  <c r="E27" i="23"/>
  <c r="E23" i="23"/>
  <c r="E19" i="23"/>
  <c r="E15" i="23"/>
  <c r="E11" i="23"/>
  <c r="E9" i="23"/>
  <c r="E7" i="23"/>
  <c r="M6" i="24" l="1"/>
  <c r="M10" i="23"/>
  <c r="M27" i="23"/>
  <c r="M20" i="23"/>
  <c r="M26" i="23"/>
  <c r="M23" i="23"/>
  <c r="M19" i="23"/>
  <c r="M14" i="23"/>
  <c r="M15" i="23"/>
  <c r="M25" i="23"/>
  <c r="M21" i="23"/>
  <c r="M17" i="23"/>
  <c r="M24" i="23"/>
  <c r="M22" i="23"/>
  <c r="M11" i="23"/>
  <c r="M8" i="23"/>
  <c r="M16" i="23"/>
  <c r="M12" i="23"/>
  <c r="M9" i="23"/>
  <c r="M13" i="23"/>
  <c r="M18" i="23"/>
  <c r="E6" i="23"/>
  <c r="M6" i="23" l="1"/>
</calcChain>
</file>

<file path=xl/sharedStrings.xml><?xml version="1.0" encoding="utf-8"?>
<sst xmlns="http://schemas.openxmlformats.org/spreadsheetml/2006/main" count="464" uniqueCount="46">
  <si>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3"/>
  </si>
  <si>
    <t>総人口①＋②</t>
    <rPh sb="0" eb="3">
      <t>ソウジンコウ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</si>
  <si>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</si>
  <si>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</si>
  <si>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</si>
  <si>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率</t>
    <rPh sb="0" eb="1">
      <t>リツ</t>
    </rPh>
    <phoneticPr fontId="3"/>
  </si>
  <si>
    <t>合　計</t>
    <phoneticPr fontId="3"/>
  </si>
  <si>
    <t>0～4歳</t>
    <phoneticPr fontId="3"/>
  </si>
  <si>
    <t>5～9歳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</si>
  <si>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</si>
  <si>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</si>
  <si>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</si>
  <si>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</si>
  <si>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</si>
  <si>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</si>
  <si>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</si>
  <si>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</si>
  <si>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</si>
  <si>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</si>
  <si>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</si>
  <si>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</si>
  <si>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</si>
  <si>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</si>
  <si>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</si>
  <si>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</si>
  <si>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</si>
  <si>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</si>
  <si>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100歳以上</t>
    <rPh sb="3" eb="4">
      <t>サイ</t>
    </rPh>
    <rPh sb="4" eb="6">
      <t>イジョウ</t>
    </rPh>
    <phoneticPr fontId="3"/>
  </si>
  <si>
    <t>日本人人口①</t>
    <rPh sb="0" eb="3">
      <t>ニホンジン</t>
    </rPh>
    <phoneticPr fontId="3"/>
  </si>
  <si>
    <t>外国人人口②</t>
    <rPh sb="0" eb="2">
      <t>ガイコク</t>
    </rPh>
    <rPh sb="2" eb="3">
      <t>ジン</t>
    </rPh>
    <rPh sb="3" eb="5">
      <t>ジンコウ</t>
    </rPh>
    <phoneticPr fontId="3"/>
  </si>
  <si>
    <t>合　計</t>
    <phoneticPr fontId="3"/>
  </si>
  <si>
    <t>0～4歳</t>
    <phoneticPr fontId="3"/>
  </si>
  <si>
    <t>20～24歳</t>
    <phoneticPr fontId="3"/>
  </si>
  <si>
    <t>40～44歳</t>
    <phoneticPr fontId="3"/>
  </si>
  <si>
    <t>令和元年５月1日現在</t>
    <rPh sb="0" eb="2">
      <t>レイワ</t>
    </rPh>
    <rPh sb="2" eb="3">
      <t>ガン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</si>
  <si>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合　計</t>
    <phoneticPr fontId="3"/>
  </si>
  <si>
    <t>0～4歳</t>
    <phoneticPr fontId="3"/>
  </si>
  <si>
    <t>20～24歳</t>
    <phoneticPr fontId="3"/>
  </si>
  <si>
    <t>40～44歳</t>
    <phoneticPr fontId="3"/>
  </si>
  <si>
    <t>令和元年6月1日現在</t>
    <rPh sb="0" eb="2">
      <t>レイワ</t>
    </rPh>
    <rPh sb="2" eb="3">
      <t>ガン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</si>
  <si>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令和元年7月1日現在</t>
    <rPh sb="0" eb="2">
      <t>レイワ</t>
    </rPh>
    <rPh sb="2" eb="3">
      <t>ガン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</si>
  <si>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令和元年8月1日現在</t>
    <rPh sb="0" eb="2">
      <t>レイワ</t>
    </rPh>
    <rPh sb="2" eb="3">
      <t>ガン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</si>
  <si>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令和元年9月1日現在</t>
    <rPh sb="0" eb="2">
      <t>レイワ</t>
    </rPh>
    <rPh sb="2" eb="3">
      <t>ガン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</si>
  <si>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令和元年10月1日現在</t>
    <rPh sb="0" eb="2">
      <t>レイワ</t>
    </rPh>
    <rPh sb="2" eb="3">
      <t>ガン</t>
    </rPh>
    <rPh sb="3" eb="4">
      <t>ネン</t>
    </rPh>
    <rPh sb="6" eb="7">
      <t>ガツ</t>
    </rPh>
    <rPh sb="8" eb="9">
      <t>ヒ</t>
    </rPh>
    <rPh sb="9" eb="11">
      <t>ゲンザイ</t>
    </rPh>
    <phoneticPr fontId="3"/>
  </si>
  <si>
    <t>令和元年11月1日現在</t>
    <rPh sb="0" eb="2">
      <t>レイワ</t>
    </rPh>
    <rPh sb="2" eb="3">
      <t>ガン</t>
    </rPh>
    <rPh sb="3" eb="4">
      <t>ネン</t>
    </rPh>
    <rPh sb="6" eb="7">
      <t>ガツ</t>
    </rPh>
    <rPh sb="8" eb="9">
      <t>ヒ</t>
    </rPh>
    <rPh sb="9" eb="11">
      <t>ゲンザイ</t>
    </rPh>
    <phoneticPr fontId="3"/>
  </si>
  <si>
    <t>令和元年12月1日現在</t>
    <rPh sb="0" eb="2">
      <t>レイワ</t>
    </rPh>
    <rPh sb="2" eb="3">
      <t>ガン</t>
    </rPh>
    <rPh sb="3" eb="4">
      <t>ネン</t>
    </rPh>
    <rPh sb="6" eb="7">
      <t>ガツ</t>
    </rPh>
    <rPh sb="8" eb="9">
      <t>ヒ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</si>
</sst>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[$-411]ggge&quot;年&quot;m&quot;月&quot;d&quot;日現在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6"/>
      <color indexed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ＭＳ Ｐ明朝"/>
      <family val="1"/>
      <charset val="128"/>
    </font>
    <font>
      <sz val="11"/>
      <color indexed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6">
    <xf numFmtId="0" fontId="0" fillId="0" borderId="0" xfId="0"/>
    <xf numFmtId="38" fontId="4" fillId="0" borderId="0" xfId="2" applyFont="1" applyFill="1" applyAlignment="1">
      <alignment horizontal="center" vertical="center"/>
    </xf>
    <xf numFmtId="38" fontId="4" fillId="0" borderId="0" xfId="2" applyFont="1" applyFill="1"/>
    <xf numFmtId="38" fontId="4" fillId="2" borderId="1" xfId="2" applyFont="1" applyFill="1" applyBorder="1" applyAlignment="1">
      <alignment horizontal="center" vertical="center"/>
    </xf>
    <xf numFmtId="38" fontId="4" fillId="3" borderId="1" xfId="2" applyFont="1" applyFill="1" applyBorder="1" applyAlignment="1">
      <alignment horizontal="center" vertical="center"/>
    </xf>
    <xf numFmtId="38" fontId="4" fillId="4" borderId="1" xfId="2" applyFont="1" applyFill="1" applyBorder="1" applyAlignment="1">
      <alignment horizontal="center" vertical="center"/>
    </xf>
    <xf numFmtId="38" fontId="4" fillId="4" borderId="2" xfId="2" applyFont="1" applyFill="1" applyBorder="1" applyAlignment="1">
      <alignment horizontal="center" vertical="center"/>
    </xf>
    <xf numFmtId="38" fontId="4" fillId="5" borderId="3" xfId="2" applyFont="1" applyFill="1" applyBorder="1" applyAlignment="1">
      <alignment horizontal="center" vertical="center"/>
    </xf>
    <xf numFmtId="38" fontId="7" fillId="2" borderId="1" xfId="2" applyFont="1" applyFill="1" applyBorder="1" applyAlignment="1">
      <alignment horizontal="right" vertical="center"/>
    </xf>
    <xf numFmtId="9" fontId="7" fillId="2" borderId="1" xfId="1" applyNumberFormat="1" applyFont="1" applyFill="1" applyBorder="1" applyAlignment="1">
      <alignment horizontal="right" vertical="center"/>
    </xf>
    <xf numFmtId="38" fontId="7" fillId="3" borderId="1" xfId="2" applyFont="1" applyFill="1" applyBorder="1" applyAlignment="1">
      <alignment horizontal="right" vertical="center"/>
    </xf>
    <xf numFmtId="9" fontId="7" fillId="3" borderId="1" xfId="1" applyFont="1" applyFill="1" applyBorder="1" applyAlignment="1">
      <alignment horizontal="right" vertical="center"/>
    </xf>
    <xf numFmtId="38" fontId="7" fillId="4" borderId="1" xfId="0" applyNumberFormat="1" applyFont="1" applyFill="1" applyBorder="1" applyAlignment="1">
      <alignment horizontal="right" vertical="center"/>
    </xf>
    <xf numFmtId="9" fontId="7" fillId="4" borderId="2" xfId="0" applyNumberFormat="1" applyFont="1" applyFill="1" applyBorder="1" applyAlignment="1">
      <alignment horizontal="right" vertical="center"/>
    </xf>
    <xf numFmtId="38" fontId="8" fillId="2" borderId="1" xfId="2" applyFont="1" applyFill="1" applyBorder="1" applyAlignment="1">
      <alignment horizontal="right" vertical="center"/>
    </xf>
    <xf numFmtId="176" fontId="7" fillId="2" borderId="1" xfId="2" applyNumberFormat="1" applyFont="1" applyFill="1" applyBorder="1" applyAlignment="1">
      <alignment horizontal="right" vertical="center"/>
    </xf>
    <xf numFmtId="38" fontId="8" fillId="3" borderId="1" xfId="2" applyFont="1" applyFill="1" applyBorder="1" applyAlignment="1">
      <alignment horizontal="right" vertical="center"/>
    </xf>
    <xf numFmtId="176" fontId="7" fillId="3" borderId="1" xfId="1" applyNumberFormat="1" applyFont="1" applyFill="1" applyBorder="1" applyAlignment="1">
      <alignment horizontal="right" vertical="center"/>
    </xf>
    <xf numFmtId="176" fontId="7" fillId="4" borderId="2" xfId="0" applyNumberFormat="1" applyFont="1" applyFill="1" applyBorder="1" applyAlignment="1">
      <alignment horizontal="right" vertical="center"/>
    </xf>
    <xf numFmtId="38" fontId="4" fillId="5" borderId="4" xfId="2" applyFont="1" applyFill="1" applyBorder="1" applyAlignment="1">
      <alignment horizontal="center" vertical="center"/>
    </xf>
    <xf numFmtId="38" fontId="8" fillId="2" borderId="5" xfId="2" applyFont="1" applyFill="1" applyBorder="1" applyAlignment="1">
      <alignment horizontal="right" vertical="center"/>
    </xf>
    <xf numFmtId="38" fontId="8" fillId="3" borderId="5" xfId="2" applyFont="1" applyFill="1" applyBorder="1" applyAlignment="1">
      <alignment horizontal="right" vertical="center"/>
    </xf>
    <xf numFmtId="38" fontId="7" fillId="2" borderId="5" xfId="2" applyFont="1" applyFill="1" applyBorder="1" applyAlignment="1">
      <alignment horizontal="right" vertical="center"/>
    </xf>
    <xf numFmtId="176" fontId="7" fillId="2" borderId="5" xfId="2" applyNumberFormat="1" applyFont="1" applyFill="1" applyBorder="1" applyAlignment="1">
      <alignment horizontal="right" vertical="center"/>
    </xf>
    <xf numFmtId="38" fontId="7" fillId="3" borderId="5" xfId="2" applyFont="1" applyFill="1" applyBorder="1" applyAlignment="1">
      <alignment horizontal="right" vertical="center"/>
    </xf>
    <xf numFmtId="176" fontId="7" fillId="3" borderId="5" xfId="1" applyNumberFormat="1" applyFont="1" applyFill="1" applyBorder="1" applyAlignment="1">
      <alignment horizontal="right" vertical="center"/>
    </xf>
    <xf numFmtId="38" fontId="7" fillId="4" borderId="5" xfId="0" applyNumberFormat="1" applyFont="1" applyFill="1" applyBorder="1" applyAlignment="1">
      <alignment horizontal="right" vertical="center"/>
    </xf>
    <xf numFmtId="176" fontId="7" fillId="4" borderId="6" xfId="0" applyNumberFormat="1" applyFont="1" applyFill="1" applyBorder="1" applyAlignment="1">
      <alignment horizontal="right" vertical="center"/>
    </xf>
    <xf numFmtId="38" fontId="2" fillId="0" borderId="0" xfId="2" applyFont="1" applyFill="1" applyAlignment="1">
      <alignment horizontal="center" vertical="center"/>
    </xf>
    <xf numFmtId="177" fontId="5" fillId="0" borderId="7" xfId="0" applyNumberFormat="1" applyFont="1" applyFill="1" applyBorder="1" applyAlignment="1">
      <alignment horizontal="right" vertical="center"/>
    </xf>
    <xf numFmtId="38" fontId="4" fillId="5" borderId="8" xfId="2" applyFont="1" applyFill="1" applyBorder="1" applyAlignment="1">
      <alignment horizontal="center" vertical="center"/>
    </xf>
    <xf numFmtId="38" fontId="4" fillId="5" borderId="9" xfId="2" applyFont="1" applyFill="1" applyBorder="1" applyAlignment="1">
      <alignment horizontal="center" vertical="center"/>
    </xf>
    <xf numFmtId="38" fontId="6" fillId="2" borderId="10" xfId="2" applyFont="1" applyFill="1" applyBorder="1" applyAlignment="1">
      <alignment horizontal="center" vertical="center"/>
    </xf>
    <xf numFmtId="38" fontId="6" fillId="3" borderId="10" xfId="2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sqref="A1:M2"/>
    </sheetView>
  </sheetViews>
  <sheetFormatPr defaultRowHeight="13.5" x14ac:dyDescent="0.15"/>
  <cols>
    <col min="1" max="1" width="9.875" customWidth="1"/>
    <col min="2" max="13" width="6.625" customWidth="1"/>
  </cols>
  <sheetData>
    <row r="1" spans="1:13" ht="1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3.1" customHeight="1" thickBot="1" x14ac:dyDescent="0.2">
      <c r="A3" s="1"/>
      <c r="B3" s="1"/>
      <c r="C3" s="1"/>
      <c r="D3" s="1"/>
      <c r="E3" s="1"/>
      <c r="F3" s="1"/>
      <c r="G3" s="2"/>
      <c r="H3" s="29">
        <v>43466</v>
      </c>
      <c r="I3" s="29"/>
      <c r="J3" s="29"/>
      <c r="K3" s="29"/>
      <c r="L3" s="29"/>
      <c r="M3" s="29"/>
    </row>
    <row r="4" spans="1:13" ht="20.100000000000001" customHeight="1" thickTop="1" x14ac:dyDescent="0.15">
      <c r="A4" s="30"/>
      <c r="B4" s="32" t="s">
        <v>28</v>
      </c>
      <c r="C4" s="32"/>
      <c r="D4" s="32"/>
      <c r="E4" s="32"/>
      <c r="F4" s="33" t="s">
        <v>29</v>
      </c>
      <c r="G4" s="33"/>
      <c r="H4" s="33"/>
      <c r="I4" s="33"/>
      <c r="J4" s="34" t="s">
        <v>1</v>
      </c>
      <c r="K4" s="34"/>
      <c r="L4" s="34"/>
      <c r="M4" s="35"/>
    </row>
    <row r="5" spans="1:13" ht="20.100000000000001" customHeight="1" x14ac:dyDescent="0.15">
      <c r="A5" s="31"/>
      <c r="B5" s="3" t="s">
        <v>2</v>
      </c>
      <c r="C5" s="3" t="s">
        <v>3</v>
      </c>
      <c r="D5" s="3" t="s">
        <v>4</v>
      </c>
      <c r="E5" s="3" t="s">
        <v>5</v>
      </c>
      <c r="F5" s="4" t="s">
        <v>2</v>
      </c>
      <c r="G5" s="4" t="s">
        <v>3</v>
      </c>
      <c r="H5" s="4" t="s">
        <v>4</v>
      </c>
      <c r="I5" s="4" t="s">
        <v>5</v>
      </c>
      <c r="J5" s="5" t="s">
        <v>2</v>
      </c>
      <c r="K5" s="5" t="s">
        <v>3</v>
      </c>
      <c r="L5" s="5" t="s">
        <v>4</v>
      </c>
      <c r="M5" s="6" t="s">
        <v>5</v>
      </c>
    </row>
    <row r="6" spans="1:13" ht="30" customHeight="1" x14ac:dyDescent="0.15">
      <c r="A6" s="7" t="s">
        <v>6</v>
      </c>
      <c r="B6" s="8">
        <f>SUM(B7:B27)</f>
        <v>6725</v>
      </c>
      <c r="C6" s="8">
        <f t="shared" ref="C6:M6" si="0">SUM(C7:C27)</f>
        <v>6984</v>
      </c>
      <c r="D6" s="8">
        <f t="shared" si="0"/>
        <v>13709</v>
      </c>
      <c r="E6" s="9">
        <f t="shared" si="0"/>
        <v>1</v>
      </c>
      <c r="F6" s="10">
        <f t="shared" si="0"/>
        <v>47</v>
      </c>
      <c r="G6" s="10">
        <f t="shared" si="0"/>
        <v>66</v>
      </c>
      <c r="H6" s="10">
        <f t="shared" si="0"/>
        <v>113</v>
      </c>
      <c r="I6" s="11">
        <f t="shared" si="0"/>
        <v>1</v>
      </c>
      <c r="J6" s="12">
        <f t="shared" si="0"/>
        <v>6772</v>
      </c>
      <c r="K6" s="12">
        <f t="shared" si="0"/>
        <v>7050</v>
      </c>
      <c r="L6" s="12">
        <f t="shared" si="0"/>
        <v>13822</v>
      </c>
      <c r="M6" s="13">
        <f t="shared" si="0"/>
        <v>1</v>
      </c>
    </row>
    <row r="7" spans="1:13" ht="30" customHeight="1" x14ac:dyDescent="0.15">
      <c r="A7" s="7" t="s">
        <v>7</v>
      </c>
      <c r="B7" s="14">
        <v>111</v>
      </c>
      <c r="C7" s="14">
        <v>156</v>
      </c>
      <c r="D7" s="8">
        <f>SUM(B7:C7)</f>
        <v>267</v>
      </c>
      <c r="E7" s="15">
        <f>D7/D$6</f>
        <v>1.9476256473849297E-2</v>
      </c>
      <c r="F7" s="16">
        <v>2</v>
      </c>
      <c r="G7" s="16">
        <v>3</v>
      </c>
      <c r="H7" s="10">
        <f t="shared" ref="H7:H27" si="1">SUM(F7:G7)</f>
        <v>5</v>
      </c>
      <c r="I7" s="15">
        <f>H7/H$6</f>
        <v>4.4247787610619468E-2</v>
      </c>
      <c r="J7" s="12">
        <f>SUM(B7,F7)</f>
        <v>113</v>
      </c>
      <c r="K7" s="12">
        <f>SUM(C7,G7)</f>
        <v>159</v>
      </c>
      <c r="L7" s="12">
        <f>SUM(J7:K7)</f>
        <v>272</v>
      </c>
      <c r="M7" s="18">
        <f>L7/L$6</f>
        <v>1.9678772970626538E-2</v>
      </c>
    </row>
    <row r="8" spans="1:13" ht="30" customHeight="1" x14ac:dyDescent="0.15">
      <c r="A8" s="7" t="s">
        <v>8</v>
      </c>
      <c r="B8" s="14">
        <v>176</v>
      </c>
      <c r="C8" s="14">
        <v>162</v>
      </c>
      <c r="D8" s="8">
        <f t="shared" ref="D8:D27" si="2">SUM(B8:C8)</f>
        <v>338</v>
      </c>
      <c r="E8" s="15">
        <f t="shared" ref="E8:E27" si="3">D8/D$6</f>
        <v>2.4655335910715587E-2</v>
      </c>
      <c r="F8" s="16">
        <v>2</v>
      </c>
      <c r="G8" s="16">
        <v>3</v>
      </c>
      <c r="H8" s="10">
        <f t="shared" si="1"/>
        <v>5</v>
      </c>
      <c r="I8" s="17">
        <f t="shared" ref="I8:I27" si="4">H8/H$6</f>
        <v>4.4247787610619468E-2</v>
      </c>
      <c r="J8" s="12">
        <f t="shared" ref="J8:J27" si="5">SUM(B8,F8)</f>
        <v>178</v>
      </c>
      <c r="K8" s="12">
        <f t="shared" ref="K8:K27" si="6">SUM(C8,G8)</f>
        <v>165</v>
      </c>
      <c r="L8" s="12">
        <f t="shared" ref="L8:L27" si="7">SUM(J8:K8)</f>
        <v>343</v>
      </c>
      <c r="M8" s="18">
        <f t="shared" ref="M8:M27" si="8">L8/L$6</f>
        <v>2.4815511503400375E-2</v>
      </c>
    </row>
    <row r="9" spans="1:13" ht="30" customHeight="1" x14ac:dyDescent="0.15">
      <c r="A9" s="7" t="s">
        <v>9</v>
      </c>
      <c r="B9" s="14">
        <v>216</v>
      </c>
      <c r="C9" s="14">
        <v>207</v>
      </c>
      <c r="D9" s="8">
        <f t="shared" si="2"/>
        <v>423</v>
      </c>
      <c r="E9" s="15">
        <f t="shared" si="3"/>
        <v>3.0855642278794951E-2</v>
      </c>
      <c r="F9" s="16">
        <v>0</v>
      </c>
      <c r="G9" s="16">
        <v>1</v>
      </c>
      <c r="H9" s="10">
        <f t="shared" si="1"/>
        <v>1</v>
      </c>
      <c r="I9" s="17">
        <f t="shared" si="4"/>
        <v>8.8495575221238937E-3</v>
      </c>
      <c r="J9" s="12">
        <f t="shared" si="5"/>
        <v>216</v>
      </c>
      <c r="K9" s="12">
        <f t="shared" si="6"/>
        <v>208</v>
      </c>
      <c r="L9" s="12">
        <f t="shared" si="7"/>
        <v>424</v>
      </c>
      <c r="M9" s="18">
        <f t="shared" si="8"/>
        <v>3.0675734336564897E-2</v>
      </c>
    </row>
    <row r="10" spans="1:13" ht="30" customHeight="1" x14ac:dyDescent="0.15">
      <c r="A10" s="7" t="s">
        <v>10</v>
      </c>
      <c r="B10" s="14">
        <v>279</v>
      </c>
      <c r="C10" s="14">
        <v>268</v>
      </c>
      <c r="D10" s="8">
        <f t="shared" si="2"/>
        <v>547</v>
      </c>
      <c r="E10" s="15">
        <f t="shared" si="3"/>
        <v>3.9900795098110731E-2</v>
      </c>
      <c r="F10" s="16">
        <v>1</v>
      </c>
      <c r="G10" s="16">
        <v>0</v>
      </c>
      <c r="H10" s="10">
        <f t="shared" si="1"/>
        <v>1</v>
      </c>
      <c r="I10" s="17">
        <f t="shared" si="4"/>
        <v>8.8495575221238937E-3</v>
      </c>
      <c r="J10" s="12">
        <f t="shared" si="5"/>
        <v>280</v>
      </c>
      <c r="K10" s="12">
        <f t="shared" si="6"/>
        <v>268</v>
      </c>
      <c r="L10" s="12">
        <f t="shared" si="7"/>
        <v>548</v>
      </c>
      <c r="M10" s="18">
        <f t="shared" si="8"/>
        <v>3.964693966140935E-2</v>
      </c>
    </row>
    <row r="11" spans="1:13" ht="30" customHeight="1" x14ac:dyDescent="0.15">
      <c r="A11" s="7" t="s">
        <v>11</v>
      </c>
      <c r="B11" s="14">
        <v>231</v>
      </c>
      <c r="C11" s="14">
        <v>227</v>
      </c>
      <c r="D11" s="8">
        <f t="shared" si="2"/>
        <v>458</v>
      </c>
      <c r="E11" s="15">
        <f t="shared" si="3"/>
        <v>3.3408709606827632E-2</v>
      </c>
      <c r="F11" s="16">
        <v>6</v>
      </c>
      <c r="G11" s="16">
        <v>3</v>
      </c>
      <c r="H11" s="10">
        <f t="shared" si="1"/>
        <v>9</v>
      </c>
      <c r="I11" s="17">
        <f t="shared" si="4"/>
        <v>7.9646017699115043E-2</v>
      </c>
      <c r="J11" s="12">
        <f t="shared" si="5"/>
        <v>237</v>
      </c>
      <c r="K11" s="12">
        <f t="shared" si="6"/>
        <v>230</v>
      </c>
      <c r="L11" s="12">
        <f t="shared" si="7"/>
        <v>467</v>
      </c>
      <c r="M11" s="18">
        <f t="shared" si="8"/>
        <v>3.3786716828244828E-2</v>
      </c>
    </row>
    <row r="12" spans="1:13" ht="30" customHeight="1" x14ac:dyDescent="0.15">
      <c r="A12" s="7" t="s">
        <v>12</v>
      </c>
      <c r="B12" s="14">
        <v>218</v>
      </c>
      <c r="C12" s="14">
        <v>210</v>
      </c>
      <c r="D12" s="8">
        <f t="shared" si="2"/>
        <v>428</v>
      </c>
      <c r="E12" s="15">
        <f t="shared" si="3"/>
        <v>3.1220366182799622E-2</v>
      </c>
      <c r="F12" s="16">
        <v>11</v>
      </c>
      <c r="G12" s="16">
        <v>7</v>
      </c>
      <c r="H12" s="10">
        <f t="shared" si="1"/>
        <v>18</v>
      </c>
      <c r="I12" s="17">
        <f t="shared" si="4"/>
        <v>0.15929203539823009</v>
      </c>
      <c r="J12" s="12">
        <f t="shared" si="5"/>
        <v>229</v>
      </c>
      <c r="K12" s="12">
        <f t="shared" si="6"/>
        <v>217</v>
      </c>
      <c r="L12" s="12">
        <f t="shared" si="7"/>
        <v>446</v>
      </c>
      <c r="M12" s="18">
        <f t="shared" si="8"/>
        <v>3.2267399797424393E-2</v>
      </c>
    </row>
    <row r="13" spans="1:13" ht="30" customHeight="1" x14ac:dyDescent="0.15">
      <c r="A13" s="7" t="s">
        <v>13</v>
      </c>
      <c r="B13" s="14">
        <v>255</v>
      </c>
      <c r="C13" s="14">
        <v>238</v>
      </c>
      <c r="D13" s="8">
        <f t="shared" si="2"/>
        <v>493</v>
      </c>
      <c r="E13" s="15">
        <f t="shared" si="3"/>
        <v>3.5961776934860308E-2</v>
      </c>
      <c r="F13" s="16">
        <v>11</v>
      </c>
      <c r="G13" s="16">
        <v>4</v>
      </c>
      <c r="H13" s="10">
        <f t="shared" si="1"/>
        <v>15</v>
      </c>
      <c r="I13" s="17">
        <f t="shared" si="4"/>
        <v>0.13274336283185842</v>
      </c>
      <c r="J13" s="12">
        <f t="shared" si="5"/>
        <v>266</v>
      </c>
      <c r="K13" s="12">
        <f t="shared" si="6"/>
        <v>242</v>
      </c>
      <c r="L13" s="12">
        <f t="shared" si="7"/>
        <v>508</v>
      </c>
      <c r="M13" s="18">
        <f t="shared" si="8"/>
        <v>3.6753002459846619E-2</v>
      </c>
    </row>
    <row r="14" spans="1:13" ht="30" customHeight="1" x14ac:dyDescent="0.15">
      <c r="A14" s="7" t="s">
        <v>14</v>
      </c>
      <c r="B14" s="14">
        <v>323</v>
      </c>
      <c r="C14" s="14">
        <v>279</v>
      </c>
      <c r="D14" s="8">
        <f t="shared" si="2"/>
        <v>602</v>
      </c>
      <c r="E14" s="15">
        <f t="shared" si="3"/>
        <v>4.3912758042162083E-2</v>
      </c>
      <c r="F14" s="16">
        <v>2</v>
      </c>
      <c r="G14" s="16">
        <v>7</v>
      </c>
      <c r="H14" s="10">
        <f t="shared" si="1"/>
        <v>9</v>
      </c>
      <c r="I14" s="17">
        <f t="shared" si="4"/>
        <v>7.9646017699115043E-2</v>
      </c>
      <c r="J14" s="12">
        <f t="shared" si="5"/>
        <v>325</v>
      </c>
      <c r="K14" s="12">
        <f t="shared" si="6"/>
        <v>286</v>
      </c>
      <c r="L14" s="12">
        <f t="shared" si="7"/>
        <v>611</v>
      </c>
      <c r="M14" s="18">
        <f t="shared" si="8"/>
        <v>4.4204890753870643E-2</v>
      </c>
    </row>
    <row r="15" spans="1:13" ht="30" customHeight="1" x14ac:dyDescent="0.15">
      <c r="A15" s="7" t="s">
        <v>15</v>
      </c>
      <c r="B15" s="14">
        <v>452</v>
      </c>
      <c r="C15" s="14">
        <v>384</v>
      </c>
      <c r="D15" s="8">
        <f t="shared" si="2"/>
        <v>836</v>
      </c>
      <c r="E15" s="15">
        <f t="shared" si="3"/>
        <v>6.0981836749580569E-2</v>
      </c>
      <c r="F15" s="16">
        <v>2</v>
      </c>
      <c r="G15" s="16">
        <v>6</v>
      </c>
      <c r="H15" s="10">
        <f t="shared" si="1"/>
        <v>8</v>
      </c>
      <c r="I15" s="17">
        <f t="shared" si="4"/>
        <v>7.0796460176991149E-2</v>
      </c>
      <c r="J15" s="12">
        <f t="shared" si="5"/>
        <v>454</v>
      </c>
      <c r="K15" s="12">
        <f t="shared" si="6"/>
        <v>390</v>
      </c>
      <c r="L15" s="12">
        <f t="shared" si="7"/>
        <v>844</v>
      </c>
      <c r="M15" s="18">
        <f t="shared" si="8"/>
        <v>6.106207495297352E-2</v>
      </c>
    </row>
    <row r="16" spans="1:13" ht="30" customHeight="1" x14ac:dyDescent="0.15">
      <c r="A16" s="7" t="s">
        <v>16</v>
      </c>
      <c r="B16" s="14">
        <v>486</v>
      </c>
      <c r="C16" s="14">
        <v>423</v>
      </c>
      <c r="D16" s="8">
        <f t="shared" si="2"/>
        <v>909</v>
      </c>
      <c r="E16" s="15">
        <f t="shared" si="3"/>
        <v>6.6306805748048731E-2</v>
      </c>
      <c r="F16" s="16">
        <v>3</v>
      </c>
      <c r="G16" s="16">
        <v>4</v>
      </c>
      <c r="H16" s="10">
        <f t="shared" si="1"/>
        <v>7</v>
      </c>
      <c r="I16" s="17">
        <f t="shared" si="4"/>
        <v>6.1946902654867256E-2</v>
      </c>
      <c r="J16" s="12">
        <f t="shared" si="5"/>
        <v>489</v>
      </c>
      <c r="K16" s="12">
        <f t="shared" si="6"/>
        <v>427</v>
      </c>
      <c r="L16" s="12">
        <f t="shared" si="7"/>
        <v>916</v>
      </c>
      <c r="M16" s="18">
        <f t="shared" si="8"/>
        <v>6.6271161915786428E-2</v>
      </c>
    </row>
    <row r="17" spans="1:13" ht="30" customHeight="1" x14ac:dyDescent="0.15">
      <c r="A17" s="7" t="s">
        <v>17</v>
      </c>
      <c r="B17" s="14">
        <v>388</v>
      </c>
      <c r="C17" s="14">
        <v>354</v>
      </c>
      <c r="D17" s="8">
        <f t="shared" si="2"/>
        <v>742</v>
      </c>
      <c r="E17" s="15">
        <f t="shared" si="3"/>
        <v>5.4125027354292803E-2</v>
      </c>
      <c r="F17" s="16">
        <v>0</v>
      </c>
      <c r="G17" s="16">
        <v>10</v>
      </c>
      <c r="H17" s="10">
        <f t="shared" si="1"/>
        <v>10</v>
      </c>
      <c r="I17" s="17">
        <f t="shared" si="4"/>
        <v>8.8495575221238937E-2</v>
      </c>
      <c r="J17" s="12">
        <f t="shared" si="5"/>
        <v>388</v>
      </c>
      <c r="K17" s="12">
        <f t="shared" si="6"/>
        <v>364</v>
      </c>
      <c r="L17" s="12">
        <f t="shared" si="7"/>
        <v>752</v>
      </c>
      <c r="M17" s="18">
        <f t="shared" si="8"/>
        <v>5.4406019389379251E-2</v>
      </c>
    </row>
    <row r="18" spans="1:13" ht="30" customHeight="1" x14ac:dyDescent="0.15">
      <c r="A18" s="7" t="s">
        <v>18</v>
      </c>
      <c r="B18" s="14">
        <v>326</v>
      </c>
      <c r="C18" s="14">
        <v>382</v>
      </c>
      <c r="D18" s="8">
        <f t="shared" si="2"/>
        <v>708</v>
      </c>
      <c r="E18" s="15">
        <f t="shared" si="3"/>
        <v>5.1644904807061055E-2</v>
      </c>
      <c r="F18" s="16">
        <v>1</v>
      </c>
      <c r="G18" s="16">
        <v>7</v>
      </c>
      <c r="H18" s="10">
        <f t="shared" si="1"/>
        <v>8</v>
      </c>
      <c r="I18" s="17">
        <f t="shared" si="4"/>
        <v>7.0796460176991149E-2</v>
      </c>
      <c r="J18" s="12">
        <f t="shared" si="5"/>
        <v>327</v>
      </c>
      <c r="K18" s="12">
        <f t="shared" si="6"/>
        <v>389</v>
      </c>
      <c r="L18" s="12">
        <f t="shared" si="7"/>
        <v>716</v>
      </c>
      <c r="M18" s="18">
        <f t="shared" si="8"/>
        <v>5.1801475907972794E-2</v>
      </c>
    </row>
    <row r="19" spans="1:13" ht="30" customHeight="1" x14ac:dyDescent="0.15">
      <c r="A19" s="7" t="s">
        <v>19</v>
      </c>
      <c r="B19" s="14">
        <v>504</v>
      </c>
      <c r="C19" s="14">
        <v>594</v>
      </c>
      <c r="D19" s="8">
        <f t="shared" si="2"/>
        <v>1098</v>
      </c>
      <c r="E19" s="15">
        <f t="shared" si="3"/>
        <v>8.0093369319425192E-2</v>
      </c>
      <c r="F19" s="16">
        <v>0</v>
      </c>
      <c r="G19" s="16">
        <v>3</v>
      </c>
      <c r="H19" s="10">
        <f t="shared" si="1"/>
        <v>3</v>
      </c>
      <c r="I19" s="17">
        <f t="shared" si="4"/>
        <v>2.6548672566371681E-2</v>
      </c>
      <c r="J19" s="12">
        <f t="shared" si="5"/>
        <v>504</v>
      </c>
      <c r="K19" s="12">
        <f t="shared" si="6"/>
        <v>597</v>
      </c>
      <c r="L19" s="12">
        <f t="shared" si="7"/>
        <v>1101</v>
      </c>
      <c r="M19" s="18">
        <f t="shared" si="8"/>
        <v>7.9655621473014041E-2</v>
      </c>
    </row>
    <row r="20" spans="1:13" ht="30" customHeight="1" x14ac:dyDescent="0.15">
      <c r="A20" s="7" t="s">
        <v>20</v>
      </c>
      <c r="B20" s="14">
        <v>773</v>
      </c>
      <c r="C20" s="14">
        <v>871</v>
      </c>
      <c r="D20" s="8">
        <f t="shared" si="2"/>
        <v>1644</v>
      </c>
      <c r="E20" s="15">
        <f t="shared" si="3"/>
        <v>0.11992121963673499</v>
      </c>
      <c r="F20" s="16">
        <v>1</v>
      </c>
      <c r="G20" s="16">
        <v>5</v>
      </c>
      <c r="H20" s="10">
        <f t="shared" si="1"/>
        <v>6</v>
      </c>
      <c r="I20" s="17">
        <f t="shared" si="4"/>
        <v>5.3097345132743362E-2</v>
      </c>
      <c r="J20" s="12">
        <f t="shared" si="5"/>
        <v>774</v>
      </c>
      <c r="K20" s="12">
        <f t="shared" si="6"/>
        <v>876</v>
      </c>
      <c r="L20" s="12">
        <f t="shared" si="7"/>
        <v>1650</v>
      </c>
      <c r="M20" s="18">
        <f t="shared" si="8"/>
        <v>0.11937490956446245</v>
      </c>
    </row>
    <row r="21" spans="1:13" ht="30" customHeight="1" x14ac:dyDescent="0.15">
      <c r="A21" s="7" t="s">
        <v>21</v>
      </c>
      <c r="B21" s="14">
        <v>783</v>
      </c>
      <c r="C21" s="14">
        <v>862</v>
      </c>
      <c r="D21" s="8">
        <f t="shared" si="2"/>
        <v>1645</v>
      </c>
      <c r="E21" s="15">
        <f t="shared" si="3"/>
        <v>0.11999416441753592</v>
      </c>
      <c r="F21" s="16">
        <v>4</v>
      </c>
      <c r="G21" s="16">
        <v>1</v>
      </c>
      <c r="H21" s="10">
        <f t="shared" si="1"/>
        <v>5</v>
      </c>
      <c r="I21" s="17">
        <f t="shared" si="4"/>
        <v>4.4247787610619468E-2</v>
      </c>
      <c r="J21" s="12">
        <f t="shared" si="5"/>
        <v>787</v>
      </c>
      <c r="K21" s="12">
        <f t="shared" si="6"/>
        <v>863</v>
      </c>
      <c r="L21" s="12">
        <f t="shared" si="7"/>
        <v>1650</v>
      </c>
      <c r="M21" s="18">
        <f t="shared" si="8"/>
        <v>0.11937490956446245</v>
      </c>
    </row>
    <row r="22" spans="1:13" ht="30" customHeight="1" x14ac:dyDescent="0.15">
      <c r="A22" s="7" t="s">
        <v>22</v>
      </c>
      <c r="B22" s="14">
        <v>669</v>
      </c>
      <c r="C22" s="14">
        <v>555</v>
      </c>
      <c r="D22" s="8">
        <f t="shared" si="2"/>
        <v>1224</v>
      </c>
      <c r="E22" s="15">
        <f t="shared" si="3"/>
        <v>8.9284411700342847E-2</v>
      </c>
      <c r="F22" s="16">
        <v>1</v>
      </c>
      <c r="G22" s="16">
        <v>2</v>
      </c>
      <c r="H22" s="10">
        <f t="shared" si="1"/>
        <v>3</v>
      </c>
      <c r="I22" s="17">
        <f t="shared" si="4"/>
        <v>2.6548672566371681E-2</v>
      </c>
      <c r="J22" s="12">
        <f t="shared" si="5"/>
        <v>670</v>
      </c>
      <c r="K22" s="12">
        <f t="shared" si="6"/>
        <v>557</v>
      </c>
      <c r="L22" s="12">
        <f t="shared" si="7"/>
        <v>1227</v>
      </c>
      <c r="M22" s="18">
        <f t="shared" si="8"/>
        <v>8.8771523657936627E-2</v>
      </c>
    </row>
    <row r="23" spans="1:13" ht="30" customHeight="1" x14ac:dyDescent="0.15">
      <c r="A23" s="7" t="s">
        <v>23</v>
      </c>
      <c r="B23" s="14">
        <v>323</v>
      </c>
      <c r="C23" s="14">
        <v>333</v>
      </c>
      <c r="D23" s="8">
        <f t="shared" si="2"/>
        <v>656</v>
      </c>
      <c r="E23" s="15">
        <f t="shared" si="3"/>
        <v>4.7851776205412505E-2</v>
      </c>
      <c r="F23" s="16">
        <v>0</v>
      </c>
      <c r="G23" s="16">
        <v>0</v>
      </c>
      <c r="H23" s="10">
        <f t="shared" si="1"/>
        <v>0</v>
      </c>
      <c r="I23" s="17">
        <f t="shared" si="4"/>
        <v>0</v>
      </c>
      <c r="J23" s="12">
        <f t="shared" si="5"/>
        <v>323</v>
      </c>
      <c r="K23" s="12">
        <f t="shared" si="6"/>
        <v>333</v>
      </c>
      <c r="L23" s="12">
        <f t="shared" si="7"/>
        <v>656</v>
      </c>
      <c r="M23" s="18">
        <f t="shared" si="8"/>
        <v>4.7460570105628708E-2</v>
      </c>
    </row>
    <row r="24" spans="1:13" ht="30" customHeight="1" x14ac:dyDescent="0.15">
      <c r="A24" s="7" t="s">
        <v>24</v>
      </c>
      <c r="B24" s="14">
        <v>154</v>
      </c>
      <c r="C24" s="14">
        <v>229</v>
      </c>
      <c r="D24" s="8">
        <f t="shared" si="2"/>
        <v>383</v>
      </c>
      <c r="E24" s="15">
        <f t="shared" si="3"/>
        <v>2.7937851046757604E-2</v>
      </c>
      <c r="F24" s="16">
        <v>0</v>
      </c>
      <c r="G24" s="16">
        <v>0</v>
      </c>
      <c r="H24" s="10">
        <f t="shared" si="1"/>
        <v>0</v>
      </c>
      <c r="I24" s="17">
        <f t="shared" si="4"/>
        <v>0</v>
      </c>
      <c r="J24" s="12">
        <f t="shared" si="5"/>
        <v>154</v>
      </c>
      <c r="K24" s="12">
        <f t="shared" si="6"/>
        <v>229</v>
      </c>
      <c r="L24" s="12">
        <f t="shared" si="7"/>
        <v>383</v>
      </c>
      <c r="M24" s="18">
        <f t="shared" si="8"/>
        <v>2.7709448704963103E-2</v>
      </c>
    </row>
    <row r="25" spans="1:13" ht="30" customHeight="1" x14ac:dyDescent="0.15">
      <c r="A25" s="7" t="s">
        <v>25</v>
      </c>
      <c r="B25" s="14">
        <v>52</v>
      </c>
      <c r="C25" s="14">
        <v>189</v>
      </c>
      <c r="D25" s="8">
        <f t="shared" si="2"/>
        <v>241</v>
      </c>
      <c r="E25" s="15">
        <f t="shared" si="3"/>
        <v>1.7579692173025019E-2</v>
      </c>
      <c r="F25" s="16">
        <v>0</v>
      </c>
      <c r="G25" s="16">
        <v>0</v>
      </c>
      <c r="H25" s="10">
        <f t="shared" si="1"/>
        <v>0</v>
      </c>
      <c r="I25" s="17">
        <f t="shared" si="4"/>
        <v>0</v>
      </c>
      <c r="J25" s="12">
        <f t="shared" si="5"/>
        <v>52</v>
      </c>
      <c r="K25" s="12">
        <f t="shared" si="6"/>
        <v>189</v>
      </c>
      <c r="L25" s="12">
        <f t="shared" si="7"/>
        <v>241</v>
      </c>
      <c r="M25" s="18">
        <f t="shared" si="8"/>
        <v>1.7435971639415425E-2</v>
      </c>
    </row>
    <row r="26" spans="1:13" ht="30" customHeight="1" x14ac:dyDescent="0.15">
      <c r="A26" s="7" t="s">
        <v>26</v>
      </c>
      <c r="B26" s="14">
        <v>4</v>
      </c>
      <c r="C26" s="14">
        <v>50</v>
      </c>
      <c r="D26" s="8">
        <f t="shared" si="2"/>
        <v>54</v>
      </c>
      <c r="E26" s="15">
        <f t="shared" si="3"/>
        <v>3.9390181632504191E-3</v>
      </c>
      <c r="F26" s="16">
        <v>0</v>
      </c>
      <c r="G26" s="16">
        <v>0</v>
      </c>
      <c r="H26" s="10">
        <f t="shared" si="1"/>
        <v>0</v>
      </c>
      <c r="I26" s="17">
        <f t="shared" si="4"/>
        <v>0</v>
      </c>
      <c r="J26" s="12">
        <f t="shared" si="5"/>
        <v>4</v>
      </c>
      <c r="K26" s="12">
        <f t="shared" si="6"/>
        <v>50</v>
      </c>
      <c r="L26" s="12">
        <f t="shared" si="7"/>
        <v>54</v>
      </c>
      <c r="M26" s="18">
        <f t="shared" si="8"/>
        <v>3.9068152221096806E-3</v>
      </c>
    </row>
    <row r="27" spans="1:13" ht="30" customHeight="1" thickBot="1" x14ac:dyDescent="0.2">
      <c r="A27" s="19" t="s">
        <v>27</v>
      </c>
      <c r="B27" s="20">
        <v>2</v>
      </c>
      <c r="C27" s="20">
        <v>11</v>
      </c>
      <c r="D27" s="22">
        <f t="shared" si="2"/>
        <v>13</v>
      </c>
      <c r="E27" s="23">
        <f t="shared" si="3"/>
        <v>9.4828215041213798E-4</v>
      </c>
      <c r="F27" s="21">
        <v>0</v>
      </c>
      <c r="G27" s="21">
        <v>0</v>
      </c>
      <c r="H27" s="24">
        <f t="shared" si="1"/>
        <v>0</v>
      </c>
      <c r="I27" s="25">
        <f t="shared" si="4"/>
        <v>0</v>
      </c>
      <c r="J27" s="26">
        <f t="shared" si="5"/>
        <v>2</v>
      </c>
      <c r="K27" s="26">
        <f t="shared" si="6"/>
        <v>11</v>
      </c>
      <c r="L27" s="26">
        <f t="shared" si="7"/>
        <v>13</v>
      </c>
      <c r="M27" s="27">
        <f t="shared" si="8"/>
        <v>9.4052959050788603E-4</v>
      </c>
    </row>
    <row r="28" spans="1:13" ht="14.25" thickTop="1" x14ac:dyDescent="0.15"/>
  </sheetData>
  <mergeCells count="6">
    <mergeCell ref="A1:M2"/>
    <mergeCell ref="H3:M3"/>
    <mergeCell ref="A4:A5"/>
    <mergeCell ref="B4:E4"/>
    <mergeCell ref="F4:I4"/>
    <mergeCell ref="J4:M4"/>
  </mergeCells>
  <phoneticPr fontId="3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sqref="A1:M2"/>
    </sheetView>
  </sheetViews>
  <sheetFormatPr defaultRowHeight="13.5" x14ac:dyDescent="0.15"/>
  <cols>
    <col min="1" max="1" width="9.875" customWidth="1"/>
    <col min="2" max="13" width="6.625" customWidth="1"/>
  </cols>
  <sheetData>
    <row r="1" spans="1:13" ht="1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3.1" customHeight="1" thickBot="1" x14ac:dyDescent="0.2">
      <c r="A3" s="1"/>
      <c r="B3" s="1"/>
      <c r="C3" s="1"/>
      <c r="D3" s="1"/>
      <c r="E3" s="1"/>
      <c r="F3" s="1"/>
      <c r="G3" s="2"/>
      <c r="H3" s="29" t="s">
        <v>43</v>
      </c>
      <c r="I3" s="29"/>
      <c r="J3" s="29"/>
      <c r="K3" s="29"/>
      <c r="L3" s="29"/>
      <c r="M3" s="29"/>
    </row>
    <row r="4" spans="1:13" ht="20.100000000000001" customHeight="1" thickTop="1" x14ac:dyDescent="0.15">
      <c r="A4" s="30"/>
      <c r="B4" s="32" t="s">
        <v>28</v>
      </c>
      <c r="C4" s="32"/>
      <c r="D4" s="32"/>
      <c r="E4" s="32"/>
      <c r="F4" s="33" t="s">
        <v>29</v>
      </c>
      <c r="G4" s="33"/>
      <c r="H4" s="33"/>
      <c r="I4" s="33"/>
      <c r="J4" s="34" t="s">
        <v>1</v>
      </c>
      <c r="K4" s="34"/>
      <c r="L4" s="34"/>
      <c r="M4" s="35"/>
    </row>
    <row r="5" spans="1:13" ht="20.100000000000001" customHeight="1" x14ac:dyDescent="0.15">
      <c r="A5" s="31"/>
      <c r="B5" s="3" t="s">
        <v>2</v>
      </c>
      <c r="C5" s="3" t="s">
        <v>3</v>
      </c>
      <c r="D5" s="3" t="s">
        <v>4</v>
      </c>
      <c r="E5" s="3" t="s">
        <v>5</v>
      </c>
      <c r="F5" s="4" t="s">
        <v>2</v>
      </c>
      <c r="G5" s="4" t="s">
        <v>3</v>
      </c>
      <c r="H5" s="4" t="s">
        <v>4</v>
      </c>
      <c r="I5" s="4" t="s">
        <v>5</v>
      </c>
      <c r="J5" s="5" t="s">
        <v>2</v>
      </c>
      <c r="K5" s="5" t="s">
        <v>3</v>
      </c>
      <c r="L5" s="5" t="s">
        <v>4</v>
      </c>
      <c r="M5" s="6" t="s">
        <v>5</v>
      </c>
    </row>
    <row r="6" spans="1:13" ht="30" customHeight="1" x14ac:dyDescent="0.15">
      <c r="A6" s="7" t="s">
        <v>6</v>
      </c>
      <c r="B6" s="8">
        <f>SUM(B7:B27)</f>
        <v>6661</v>
      </c>
      <c r="C6" s="8">
        <f t="shared" ref="C6:M6" si="0">SUM(C7:C27)</f>
        <v>6903</v>
      </c>
      <c r="D6" s="8">
        <f t="shared" si="0"/>
        <v>13564</v>
      </c>
      <c r="E6" s="9">
        <f t="shared" si="0"/>
        <v>1</v>
      </c>
      <c r="F6" s="10">
        <f t="shared" si="0"/>
        <v>43</v>
      </c>
      <c r="G6" s="10">
        <f t="shared" si="0"/>
        <v>72</v>
      </c>
      <c r="H6" s="10">
        <f t="shared" si="0"/>
        <v>115</v>
      </c>
      <c r="I6" s="11">
        <f t="shared" si="0"/>
        <v>0.99999999999999989</v>
      </c>
      <c r="J6" s="12">
        <f t="shared" si="0"/>
        <v>6704</v>
      </c>
      <c r="K6" s="12">
        <f t="shared" si="0"/>
        <v>6975</v>
      </c>
      <c r="L6" s="12">
        <f t="shared" si="0"/>
        <v>13679</v>
      </c>
      <c r="M6" s="13">
        <f t="shared" si="0"/>
        <v>1.0000000000000002</v>
      </c>
    </row>
    <row r="7" spans="1:13" ht="30" customHeight="1" x14ac:dyDescent="0.15">
      <c r="A7" s="7" t="s">
        <v>7</v>
      </c>
      <c r="B7" s="14">
        <v>113</v>
      </c>
      <c r="C7" s="14">
        <v>152</v>
      </c>
      <c r="D7" s="8">
        <f>SUM(B7:C7)</f>
        <v>265</v>
      </c>
      <c r="E7" s="15">
        <f>D7/D$6</f>
        <v>1.9537009731642584E-2</v>
      </c>
      <c r="F7" s="16">
        <v>3</v>
      </c>
      <c r="G7" s="16">
        <v>3</v>
      </c>
      <c r="H7" s="10">
        <f t="shared" ref="H7:H27" si="1">SUM(F7:G7)</f>
        <v>6</v>
      </c>
      <c r="I7" s="15">
        <f>H7/H$6</f>
        <v>5.2173913043478258E-2</v>
      </c>
      <c r="J7" s="12">
        <f>SUM(B7,F7)</f>
        <v>116</v>
      </c>
      <c r="K7" s="12">
        <f>SUM(C7,G7)</f>
        <v>155</v>
      </c>
      <c r="L7" s="12">
        <f>SUM(J7:K7)</f>
        <v>271</v>
      </c>
      <c r="M7" s="18">
        <f>L7/L$6</f>
        <v>1.9811389721470868E-2</v>
      </c>
    </row>
    <row r="8" spans="1:13" ht="30" customHeight="1" x14ac:dyDescent="0.15">
      <c r="A8" s="7" t="s">
        <v>8</v>
      </c>
      <c r="B8" s="14">
        <v>164</v>
      </c>
      <c r="C8" s="14">
        <v>163</v>
      </c>
      <c r="D8" s="8">
        <f t="shared" ref="D8:D27" si="2">SUM(B8:C8)</f>
        <v>327</v>
      </c>
      <c r="E8" s="15">
        <f t="shared" ref="E8:E27" si="3">D8/D$6</f>
        <v>2.4107932763196699E-2</v>
      </c>
      <c r="F8" s="16">
        <v>2</v>
      </c>
      <c r="G8" s="16">
        <v>2</v>
      </c>
      <c r="H8" s="10">
        <f t="shared" si="1"/>
        <v>4</v>
      </c>
      <c r="I8" s="17">
        <f t="shared" ref="I8:I27" si="4">H8/H$6</f>
        <v>3.4782608695652174E-2</v>
      </c>
      <c r="J8" s="12">
        <f t="shared" ref="J8:K27" si="5">SUM(B8,F8)</f>
        <v>166</v>
      </c>
      <c r="K8" s="12">
        <f t="shared" si="5"/>
        <v>165</v>
      </c>
      <c r="L8" s="12">
        <f t="shared" ref="L8:L27" si="6">SUM(J8:K8)</f>
        <v>331</v>
      </c>
      <c r="M8" s="18">
        <f t="shared" ref="M8:M27" si="7">L8/L$6</f>
        <v>2.4197675268659988E-2</v>
      </c>
    </row>
    <row r="9" spans="1:13" ht="30" customHeight="1" x14ac:dyDescent="0.15">
      <c r="A9" s="7" t="s">
        <v>9</v>
      </c>
      <c r="B9" s="14">
        <v>197</v>
      </c>
      <c r="C9" s="14">
        <v>196</v>
      </c>
      <c r="D9" s="8">
        <f t="shared" si="2"/>
        <v>393</v>
      </c>
      <c r="E9" s="15">
        <f t="shared" si="3"/>
        <v>2.8973754054851076E-2</v>
      </c>
      <c r="F9" s="16">
        <v>1</v>
      </c>
      <c r="G9" s="16">
        <v>1</v>
      </c>
      <c r="H9" s="10">
        <f t="shared" si="1"/>
        <v>2</v>
      </c>
      <c r="I9" s="17">
        <f t="shared" si="4"/>
        <v>1.7391304347826087E-2</v>
      </c>
      <c r="J9" s="12">
        <f t="shared" si="5"/>
        <v>198</v>
      </c>
      <c r="K9" s="12">
        <f t="shared" si="5"/>
        <v>197</v>
      </c>
      <c r="L9" s="12">
        <f t="shared" si="6"/>
        <v>395</v>
      </c>
      <c r="M9" s="18">
        <f t="shared" si="7"/>
        <v>2.8876379852328386E-2</v>
      </c>
    </row>
    <row r="10" spans="1:13" ht="30" customHeight="1" x14ac:dyDescent="0.15">
      <c r="A10" s="7" t="s">
        <v>10</v>
      </c>
      <c r="B10" s="14">
        <v>284</v>
      </c>
      <c r="C10" s="14">
        <v>264</v>
      </c>
      <c r="D10" s="8">
        <f t="shared" si="2"/>
        <v>548</v>
      </c>
      <c r="E10" s="15">
        <f t="shared" si="3"/>
        <v>4.0401061633736364E-2</v>
      </c>
      <c r="F10" s="16">
        <v>0</v>
      </c>
      <c r="G10" s="16">
        <v>0</v>
      </c>
      <c r="H10" s="10">
        <f t="shared" si="1"/>
        <v>0</v>
      </c>
      <c r="I10" s="17">
        <f t="shared" si="4"/>
        <v>0</v>
      </c>
      <c r="J10" s="12">
        <f t="shared" si="5"/>
        <v>284</v>
      </c>
      <c r="K10" s="12">
        <f t="shared" si="5"/>
        <v>264</v>
      </c>
      <c r="L10" s="12">
        <f t="shared" si="6"/>
        <v>548</v>
      </c>
      <c r="M10" s="18">
        <f t="shared" si="7"/>
        <v>4.0061407997660649E-2</v>
      </c>
    </row>
    <row r="11" spans="1:13" ht="30" customHeight="1" x14ac:dyDescent="0.15">
      <c r="A11" s="7" t="s">
        <v>11</v>
      </c>
      <c r="B11" s="14">
        <v>218</v>
      </c>
      <c r="C11" s="14">
        <v>214</v>
      </c>
      <c r="D11" s="8">
        <f t="shared" si="2"/>
        <v>432</v>
      </c>
      <c r="E11" s="15">
        <f t="shared" si="3"/>
        <v>3.1849012090828667E-2</v>
      </c>
      <c r="F11" s="16">
        <v>4</v>
      </c>
      <c r="G11" s="16">
        <v>3</v>
      </c>
      <c r="H11" s="10">
        <f t="shared" si="1"/>
        <v>7</v>
      </c>
      <c r="I11" s="17">
        <f t="shared" si="4"/>
        <v>6.0869565217391307E-2</v>
      </c>
      <c r="J11" s="12">
        <f t="shared" si="5"/>
        <v>222</v>
      </c>
      <c r="K11" s="12">
        <f t="shared" si="5"/>
        <v>217</v>
      </c>
      <c r="L11" s="12">
        <f t="shared" si="6"/>
        <v>439</v>
      </c>
      <c r="M11" s="18">
        <f t="shared" si="7"/>
        <v>3.2092989253600407E-2</v>
      </c>
    </row>
    <row r="12" spans="1:13" ht="30" customHeight="1" x14ac:dyDescent="0.15">
      <c r="A12" s="7" t="s">
        <v>12</v>
      </c>
      <c r="B12" s="14">
        <v>200</v>
      </c>
      <c r="C12" s="14">
        <v>201</v>
      </c>
      <c r="D12" s="8">
        <f t="shared" si="2"/>
        <v>401</v>
      </c>
      <c r="E12" s="15">
        <f t="shared" si="3"/>
        <v>2.9563550575051608E-2</v>
      </c>
      <c r="F12" s="16">
        <v>9</v>
      </c>
      <c r="G12" s="16">
        <v>6</v>
      </c>
      <c r="H12" s="10">
        <f t="shared" si="1"/>
        <v>15</v>
      </c>
      <c r="I12" s="17">
        <f t="shared" si="4"/>
        <v>0.13043478260869565</v>
      </c>
      <c r="J12" s="12">
        <f t="shared" si="5"/>
        <v>209</v>
      </c>
      <c r="K12" s="12">
        <f t="shared" si="5"/>
        <v>207</v>
      </c>
      <c r="L12" s="12">
        <f t="shared" si="6"/>
        <v>416</v>
      </c>
      <c r="M12" s="18">
        <f t="shared" si="7"/>
        <v>3.0411579793844578E-2</v>
      </c>
    </row>
    <row r="13" spans="1:13" ht="30" customHeight="1" x14ac:dyDescent="0.15">
      <c r="A13" s="7" t="s">
        <v>13</v>
      </c>
      <c r="B13" s="14">
        <v>268</v>
      </c>
      <c r="C13" s="14">
        <v>232</v>
      </c>
      <c r="D13" s="8">
        <f t="shared" si="2"/>
        <v>500</v>
      </c>
      <c r="E13" s="15">
        <f t="shared" si="3"/>
        <v>3.6862282512533179E-2</v>
      </c>
      <c r="F13" s="16">
        <v>10</v>
      </c>
      <c r="G13" s="16">
        <v>9</v>
      </c>
      <c r="H13" s="10">
        <f t="shared" si="1"/>
        <v>19</v>
      </c>
      <c r="I13" s="17">
        <f t="shared" si="4"/>
        <v>0.16521739130434782</v>
      </c>
      <c r="J13" s="12">
        <f t="shared" si="5"/>
        <v>278</v>
      </c>
      <c r="K13" s="12">
        <f t="shared" si="5"/>
        <v>241</v>
      </c>
      <c r="L13" s="12">
        <f t="shared" si="6"/>
        <v>519</v>
      </c>
      <c r="M13" s="18">
        <f t="shared" si="7"/>
        <v>3.7941369983185903E-2</v>
      </c>
    </row>
    <row r="14" spans="1:13" ht="30" customHeight="1" x14ac:dyDescent="0.15">
      <c r="A14" s="7" t="s">
        <v>14</v>
      </c>
      <c r="B14" s="14">
        <v>298</v>
      </c>
      <c r="C14" s="14">
        <v>260</v>
      </c>
      <c r="D14" s="8">
        <f t="shared" si="2"/>
        <v>558</v>
      </c>
      <c r="E14" s="15">
        <f t="shared" si="3"/>
        <v>4.1138307283987027E-2</v>
      </c>
      <c r="F14" s="16">
        <v>0</v>
      </c>
      <c r="G14" s="16">
        <v>6</v>
      </c>
      <c r="H14" s="10">
        <f t="shared" si="1"/>
        <v>6</v>
      </c>
      <c r="I14" s="17">
        <f t="shared" si="4"/>
        <v>5.2173913043478258E-2</v>
      </c>
      <c r="J14" s="12">
        <f t="shared" si="5"/>
        <v>298</v>
      </c>
      <c r="K14" s="12">
        <f t="shared" si="5"/>
        <v>266</v>
      </c>
      <c r="L14" s="12">
        <f t="shared" si="6"/>
        <v>564</v>
      </c>
      <c r="M14" s="18">
        <f t="shared" si="7"/>
        <v>4.1231084143577748E-2</v>
      </c>
    </row>
    <row r="15" spans="1:13" ht="30" customHeight="1" x14ac:dyDescent="0.15">
      <c r="A15" s="7" t="s">
        <v>15</v>
      </c>
      <c r="B15" s="14">
        <v>417</v>
      </c>
      <c r="C15" s="14">
        <v>361</v>
      </c>
      <c r="D15" s="8">
        <f t="shared" si="2"/>
        <v>778</v>
      </c>
      <c r="E15" s="15">
        <f t="shared" si="3"/>
        <v>5.735771158950162E-2</v>
      </c>
      <c r="F15" s="16">
        <v>4</v>
      </c>
      <c r="G15" s="16">
        <v>8</v>
      </c>
      <c r="H15" s="10">
        <f t="shared" si="1"/>
        <v>12</v>
      </c>
      <c r="I15" s="17">
        <f t="shared" si="4"/>
        <v>0.10434782608695652</v>
      </c>
      <c r="J15" s="12">
        <f t="shared" si="5"/>
        <v>421</v>
      </c>
      <c r="K15" s="12">
        <f t="shared" si="5"/>
        <v>369</v>
      </c>
      <c r="L15" s="12">
        <f t="shared" si="6"/>
        <v>790</v>
      </c>
      <c r="M15" s="18">
        <f t="shared" si="7"/>
        <v>5.7752759704656771E-2</v>
      </c>
    </row>
    <row r="16" spans="1:13" ht="30" customHeight="1" x14ac:dyDescent="0.15">
      <c r="A16" s="7" t="s">
        <v>16</v>
      </c>
      <c r="B16" s="14">
        <v>512</v>
      </c>
      <c r="C16" s="14">
        <v>444</v>
      </c>
      <c r="D16" s="8">
        <f t="shared" si="2"/>
        <v>956</v>
      </c>
      <c r="E16" s="15">
        <f t="shared" si="3"/>
        <v>7.0480684163963428E-2</v>
      </c>
      <c r="F16" s="16">
        <v>2</v>
      </c>
      <c r="G16" s="16">
        <v>5</v>
      </c>
      <c r="H16" s="10">
        <f t="shared" si="1"/>
        <v>7</v>
      </c>
      <c r="I16" s="17">
        <f t="shared" si="4"/>
        <v>6.0869565217391307E-2</v>
      </c>
      <c r="J16" s="12">
        <f t="shared" si="5"/>
        <v>514</v>
      </c>
      <c r="K16" s="12">
        <f t="shared" si="5"/>
        <v>449</v>
      </c>
      <c r="L16" s="12">
        <f t="shared" si="6"/>
        <v>963</v>
      </c>
      <c r="M16" s="18">
        <f t="shared" si="7"/>
        <v>7.039988303238541E-2</v>
      </c>
    </row>
    <row r="17" spans="1:13" ht="30" customHeight="1" x14ac:dyDescent="0.15">
      <c r="A17" s="7" t="s">
        <v>17</v>
      </c>
      <c r="B17" s="14">
        <v>399</v>
      </c>
      <c r="C17" s="14">
        <v>366</v>
      </c>
      <c r="D17" s="8">
        <f t="shared" si="2"/>
        <v>765</v>
      </c>
      <c r="E17" s="15">
        <f t="shared" si="3"/>
        <v>5.639929224417576E-2</v>
      </c>
      <c r="F17" s="16">
        <v>0</v>
      </c>
      <c r="G17" s="16">
        <v>8</v>
      </c>
      <c r="H17" s="10">
        <f t="shared" si="1"/>
        <v>8</v>
      </c>
      <c r="I17" s="17">
        <f t="shared" si="4"/>
        <v>6.9565217391304349E-2</v>
      </c>
      <c r="J17" s="12">
        <f t="shared" si="5"/>
        <v>399</v>
      </c>
      <c r="K17" s="12">
        <f t="shared" si="5"/>
        <v>374</v>
      </c>
      <c r="L17" s="12">
        <f t="shared" si="6"/>
        <v>773</v>
      </c>
      <c r="M17" s="18">
        <f t="shared" si="7"/>
        <v>5.6509978799619852E-2</v>
      </c>
    </row>
    <row r="18" spans="1:13" ht="30" customHeight="1" x14ac:dyDescent="0.15">
      <c r="A18" s="7" t="s">
        <v>18</v>
      </c>
      <c r="B18" s="14">
        <v>332</v>
      </c>
      <c r="C18" s="14">
        <v>358</v>
      </c>
      <c r="D18" s="8">
        <f t="shared" si="2"/>
        <v>690</v>
      </c>
      <c r="E18" s="15">
        <f t="shared" si="3"/>
        <v>5.0869949867295781E-2</v>
      </c>
      <c r="F18" s="16">
        <v>1</v>
      </c>
      <c r="G18" s="16">
        <v>8</v>
      </c>
      <c r="H18" s="10">
        <f t="shared" si="1"/>
        <v>9</v>
      </c>
      <c r="I18" s="17">
        <f t="shared" si="4"/>
        <v>7.8260869565217397E-2</v>
      </c>
      <c r="J18" s="12">
        <f t="shared" si="5"/>
        <v>333</v>
      </c>
      <c r="K18" s="12">
        <f t="shared" si="5"/>
        <v>366</v>
      </c>
      <c r="L18" s="12">
        <f t="shared" si="6"/>
        <v>699</v>
      </c>
      <c r="M18" s="18">
        <f t="shared" si="7"/>
        <v>5.1100226624753269E-2</v>
      </c>
    </row>
    <row r="19" spans="1:13" ht="30" customHeight="1" x14ac:dyDescent="0.15">
      <c r="A19" s="7" t="s">
        <v>19</v>
      </c>
      <c r="B19" s="14">
        <v>470</v>
      </c>
      <c r="C19" s="14">
        <v>568</v>
      </c>
      <c r="D19" s="8">
        <f t="shared" si="2"/>
        <v>1038</v>
      </c>
      <c r="E19" s="15">
        <f t="shared" si="3"/>
        <v>7.6526098496018879E-2</v>
      </c>
      <c r="F19" s="16">
        <v>0</v>
      </c>
      <c r="G19" s="16">
        <v>6</v>
      </c>
      <c r="H19" s="10">
        <f t="shared" si="1"/>
        <v>6</v>
      </c>
      <c r="I19" s="17">
        <f t="shared" si="4"/>
        <v>5.2173913043478258E-2</v>
      </c>
      <c r="J19" s="12">
        <f t="shared" si="5"/>
        <v>470</v>
      </c>
      <c r="K19" s="12">
        <f t="shared" si="5"/>
        <v>574</v>
      </c>
      <c r="L19" s="12">
        <f t="shared" si="6"/>
        <v>1044</v>
      </c>
      <c r="M19" s="18">
        <f t="shared" si="7"/>
        <v>7.6321368521090727E-2</v>
      </c>
    </row>
    <row r="20" spans="1:13" ht="30" customHeight="1" x14ac:dyDescent="0.15">
      <c r="A20" s="7" t="s">
        <v>20</v>
      </c>
      <c r="B20" s="14">
        <v>705</v>
      </c>
      <c r="C20" s="14">
        <v>801</v>
      </c>
      <c r="D20" s="8">
        <f t="shared" si="2"/>
        <v>1506</v>
      </c>
      <c r="E20" s="15">
        <f t="shared" si="3"/>
        <v>0.11102919492774993</v>
      </c>
      <c r="F20" s="16">
        <v>2</v>
      </c>
      <c r="G20" s="16">
        <v>5</v>
      </c>
      <c r="H20" s="10">
        <f t="shared" si="1"/>
        <v>7</v>
      </c>
      <c r="I20" s="17">
        <f t="shared" si="4"/>
        <v>6.0869565217391307E-2</v>
      </c>
      <c r="J20" s="12">
        <f t="shared" si="5"/>
        <v>707</v>
      </c>
      <c r="K20" s="12">
        <f t="shared" si="5"/>
        <v>806</v>
      </c>
      <c r="L20" s="12">
        <f t="shared" si="6"/>
        <v>1513</v>
      </c>
      <c r="M20" s="18">
        <f t="shared" si="7"/>
        <v>0.11060750054828569</v>
      </c>
    </row>
    <row r="21" spans="1:13" ht="30" customHeight="1" x14ac:dyDescent="0.15">
      <c r="A21" s="7" t="s">
        <v>21</v>
      </c>
      <c r="B21" s="14">
        <v>822</v>
      </c>
      <c r="C21" s="14">
        <v>900</v>
      </c>
      <c r="D21" s="8">
        <f t="shared" si="2"/>
        <v>1722</v>
      </c>
      <c r="E21" s="15">
        <f t="shared" si="3"/>
        <v>0.12695370097316425</v>
      </c>
      <c r="F21" s="16">
        <v>4</v>
      </c>
      <c r="G21" s="16">
        <v>1</v>
      </c>
      <c r="H21" s="10">
        <f t="shared" si="1"/>
        <v>5</v>
      </c>
      <c r="I21" s="17">
        <f t="shared" si="4"/>
        <v>4.3478260869565216E-2</v>
      </c>
      <c r="J21" s="12">
        <f t="shared" si="5"/>
        <v>826</v>
      </c>
      <c r="K21" s="12">
        <f t="shared" si="5"/>
        <v>901</v>
      </c>
      <c r="L21" s="12">
        <f t="shared" si="6"/>
        <v>1727</v>
      </c>
      <c r="M21" s="18">
        <f t="shared" si="7"/>
        <v>0.12625191899992688</v>
      </c>
    </row>
    <row r="22" spans="1:13" ht="30" customHeight="1" x14ac:dyDescent="0.15">
      <c r="A22" s="7" t="s">
        <v>22</v>
      </c>
      <c r="B22" s="14">
        <v>685</v>
      </c>
      <c r="C22" s="14">
        <v>614</v>
      </c>
      <c r="D22" s="8">
        <f t="shared" si="2"/>
        <v>1299</v>
      </c>
      <c r="E22" s="15">
        <f t="shared" si="3"/>
        <v>9.5768209967561191E-2</v>
      </c>
      <c r="F22" s="16">
        <v>1</v>
      </c>
      <c r="G22" s="16">
        <v>1</v>
      </c>
      <c r="H22" s="10">
        <f t="shared" si="1"/>
        <v>2</v>
      </c>
      <c r="I22" s="17">
        <f t="shared" si="4"/>
        <v>1.7391304347826087E-2</v>
      </c>
      <c r="J22" s="12">
        <f t="shared" si="5"/>
        <v>686</v>
      </c>
      <c r="K22" s="12">
        <f t="shared" si="5"/>
        <v>615</v>
      </c>
      <c r="L22" s="12">
        <f t="shared" si="6"/>
        <v>1301</v>
      </c>
      <c r="M22" s="18">
        <f t="shared" si="7"/>
        <v>9.5109291614884128E-2</v>
      </c>
    </row>
    <row r="23" spans="1:13" ht="30" customHeight="1" x14ac:dyDescent="0.15">
      <c r="A23" s="7" t="s">
        <v>23</v>
      </c>
      <c r="B23" s="14">
        <v>343</v>
      </c>
      <c r="C23" s="14">
        <v>338</v>
      </c>
      <c r="D23" s="8">
        <f t="shared" si="2"/>
        <v>681</v>
      </c>
      <c r="E23" s="15">
        <f t="shared" si="3"/>
        <v>5.0206428782070184E-2</v>
      </c>
      <c r="F23" s="16">
        <v>0</v>
      </c>
      <c r="G23" s="16">
        <v>0</v>
      </c>
      <c r="H23" s="10">
        <f t="shared" si="1"/>
        <v>0</v>
      </c>
      <c r="I23" s="17">
        <f t="shared" si="4"/>
        <v>0</v>
      </c>
      <c r="J23" s="12">
        <f t="shared" si="5"/>
        <v>343</v>
      </c>
      <c r="K23" s="12">
        <f t="shared" si="5"/>
        <v>338</v>
      </c>
      <c r="L23" s="12">
        <f t="shared" si="6"/>
        <v>681</v>
      </c>
      <c r="M23" s="18">
        <f t="shared" si="7"/>
        <v>4.9784340960596536E-2</v>
      </c>
    </row>
    <row r="24" spans="1:13" ht="30" customHeight="1" x14ac:dyDescent="0.15">
      <c r="A24" s="7" t="s">
        <v>24</v>
      </c>
      <c r="B24" s="14">
        <v>166</v>
      </c>
      <c r="C24" s="14">
        <v>220</v>
      </c>
      <c r="D24" s="8">
        <f t="shared" si="2"/>
        <v>386</v>
      </c>
      <c r="E24" s="15">
        <f t="shared" si="3"/>
        <v>2.8457682099675613E-2</v>
      </c>
      <c r="F24" s="16">
        <v>0</v>
      </c>
      <c r="G24" s="16">
        <v>0</v>
      </c>
      <c r="H24" s="10">
        <f t="shared" si="1"/>
        <v>0</v>
      </c>
      <c r="I24" s="17">
        <f t="shared" si="4"/>
        <v>0</v>
      </c>
      <c r="J24" s="12">
        <f t="shared" si="5"/>
        <v>166</v>
      </c>
      <c r="K24" s="12">
        <f t="shared" si="5"/>
        <v>220</v>
      </c>
      <c r="L24" s="12">
        <f t="shared" si="6"/>
        <v>386</v>
      </c>
      <c r="M24" s="18">
        <f t="shared" si="7"/>
        <v>2.8218437020250019E-2</v>
      </c>
    </row>
    <row r="25" spans="1:13" ht="30" customHeight="1" x14ac:dyDescent="0.15">
      <c r="A25" s="7" t="s">
        <v>25</v>
      </c>
      <c r="B25" s="14">
        <v>61</v>
      </c>
      <c r="C25" s="14">
        <v>177</v>
      </c>
      <c r="D25" s="8">
        <f t="shared" si="2"/>
        <v>238</v>
      </c>
      <c r="E25" s="15">
        <f t="shared" si="3"/>
        <v>1.7546446475965791E-2</v>
      </c>
      <c r="F25" s="16">
        <v>0</v>
      </c>
      <c r="G25" s="16">
        <v>0</v>
      </c>
      <c r="H25" s="10">
        <f t="shared" si="1"/>
        <v>0</v>
      </c>
      <c r="I25" s="17">
        <f t="shared" si="4"/>
        <v>0</v>
      </c>
      <c r="J25" s="12">
        <f t="shared" si="5"/>
        <v>61</v>
      </c>
      <c r="K25" s="12">
        <f t="shared" si="5"/>
        <v>177</v>
      </c>
      <c r="L25" s="12">
        <f t="shared" si="6"/>
        <v>238</v>
      </c>
      <c r="M25" s="18">
        <f t="shared" si="7"/>
        <v>1.7398932670516849E-2</v>
      </c>
    </row>
    <row r="26" spans="1:13" ht="30" customHeight="1" x14ac:dyDescent="0.15">
      <c r="A26" s="7" t="s">
        <v>26</v>
      </c>
      <c r="B26" s="14">
        <v>6</v>
      </c>
      <c r="C26" s="14">
        <v>65</v>
      </c>
      <c r="D26" s="8">
        <f t="shared" si="2"/>
        <v>71</v>
      </c>
      <c r="E26" s="15">
        <f t="shared" si="3"/>
        <v>5.2344441167797113E-3</v>
      </c>
      <c r="F26" s="16">
        <v>0</v>
      </c>
      <c r="G26" s="16">
        <v>0</v>
      </c>
      <c r="H26" s="10">
        <f t="shared" si="1"/>
        <v>0</v>
      </c>
      <c r="I26" s="17">
        <f t="shared" si="4"/>
        <v>0</v>
      </c>
      <c r="J26" s="12">
        <f t="shared" si="5"/>
        <v>6</v>
      </c>
      <c r="K26" s="12">
        <f t="shared" si="5"/>
        <v>65</v>
      </c>
      <c r="L26" s="12">
        <f t="shared" si="6"/>
        <v>71</v>
      </c>
      <c r="M26" s="18">
        <f t="shared" si="7"/>
        <v>5.1904378975071276E-3</v>
      </c>
    </row>
    <row r="27" spans="1:13" ht="30" customHeight="1" thickBot="1" x14ac:dyDescent="0.2">
      <c r="A27" s="19" t="s">
        <v>27</v>
      </c>
      <c r="B27" s="20">
        <v>1</v>
      </c>
      <c r="C27" s="20">
        <v>9</v>
      </c>
      <c r="D27" s="22">
        <f t="shared" si="2"/>
        <v>10</v>
      </c>
      <c r="E27" s="23">
        <f t="shared" si="3"/>
        <v>7.3724565025066351E-4</v>
      </c>
      <c r="F27" s="21">
        <v>0</v>
      </c>
      <c r="G27" s="21">
        <v>0</v>
      </c>
      <c r="H27" s="24">
        <f t="shared" si="1"/>
        <v>0</v>
      </c>
      <c r="I27" s="25">
        <f t="shared" si="4"/>
        <v>0</v>
      </c>
      <c r="J27" s="26">
        <f t="shared" si="5"/>
        <v>1</v>
      </c>
      <c r="K27" s="26">
        <f t="shared" si="5"/>
        <v>9</v>
      </c>
      <c r="L27" s="26">
        <f t="shared" si="6"/>
        <v>10</v>
      </c>
      <c r="M27" s="27">
        <f t="shared" si="7"/>
        <v>7.3104759119818705E-4</v>
      </c>
    </row>
    <row r="28" spans="1:13" ht="14.25" thickTop="1" x14ac:dyDescent="0.15"/>
  </sheetData>
  <mergeCells count="6">
    <mergeCell ref="A1:M2"/>
    <mergeCell ref="H3:M3"/>
    <mergeCell ref="A4:A5"/>
    <mergeCell ref="B4:E4"/>
    <mergeCell ref="F4:I4"/>
    <mergeCell ref="J4:M4"/>
  </mergeCells>
  <phoneticPr fontId="3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sqref="A1:M2"/>
    </sheetView>
  </sheetViews>
  <sheetFormatPr defaultRowHeight="13.5" x14ac:dyDescent="0.15"/>
  <cols>
    <col min="1" max="1" width="9.875" customWidth="1"/>
    <col min="2" max="13" width="6.625" customWidth="1"/>
  </cols>
  <sheetData>
    <row r="1" spans="1:13" ht="1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3.1" customHeight="1" thickBot="1" x14ac:dyDescent="0.2">
      <c r="A3" s="1"/>
      <c r="B3" s="1"/>
      <c r="C3" s="1"/>
      <c r="D3" s="1"/>
      <c r="E3" s="1"/>
      <c r="F3" s="1"/>
      <c r="G3" s="2"/>
      <c r="H3" s="29" t="s">
        <v>44</v>
      </c>
      <c r="I3" s="29"/>
      <c r="J3" s="29"/>
      <c r="K3" s="29"/>
      <c r="L3" s="29"/>
      <c r="M3" s="29"/>
    </row>
    <row r="4" spans="1:13" ht="20.100000000000001" customHeight="1" thickTop="1" x14ac:dyDescent="0.15">
      <c r="A4" s="30"/>
      <c r="B4" s="32" t="s">
        <v>28</v>
      </c>
      <c r="C4" s="32"/>
      <c r="D4" s="32"/>
      <c r="E4" s="32"/>
      <c r="F4" s="33" t="s">
        <v>29</v>
      </c>
      <c r="G4" s="33"/>
      <c r="H4" s="33"/>
      <c r="I4" s="33"/>
      <c r="J4" s="34" t="s">
        <v>1</v>
      </c>
      <c r="K4" s="34"/>
      <c r="L4" s="34"/>
      <c r="M4" s="35"/>
    </row>
    <row r="5" spans="1:13" ht="20.100000000000001" customHeight="1" x14ac:dyDescent="0.15">
      <c r="A5" s="31"/>
      <c r="B5" s="3" t="s">
        <v>2</v>
      </c>
      <c r="C5" s="3" t="s">
        <v>3</v>
      </c>
      <c r="D5" s="3" t="s">
        <v>4</v>
      </c>
      <c r="E5" s="3" t="s">
        <v>5</v>
      </c>
      <c r="F5" s="4" t="s">
        <v>2</v>
      </c>
      <c r="G5" s="4" t="s">
        <v>3</v>
      </c>
      <c r="H5" s="4" t="s">
        <v>4</v>
      </c>
      <c r="I5" s="4" t="s">
        <v>5</v>
      </c>
      <c r="J5" s="5" t="s">
        <v>2</v>
      </c>
      <c r="K5" s="5" t="s">
        <v>3</v>
      </c>
      <c r="L5" s="5" t="s">
        <v>4</v>
      </c>
      <c r="M5" s="6" t="s">
        <v>5</v>
      </c>
    </row>
    <row r="6" spans="1:13" ht="30" customHeight="1" x14ac:dyDescent="0.15">
      <c r="A6" s="7" t="s">
        <v>6</v>
      </c>
      <c r="B6" s="8">
        <f>SUM(B7:B27)</f>
        <v>6653</v>
      </c>
      <c r="C6" s="8">
        <f t="shared" ref="C6:M6" si="0">SUM(C7:C27)</f>
        <v>6900</v>
      </c>
      <c r="D6" s="8">
        <f t="shared" si="0"/>
        <v>13553</v>
      </c>
      <c r="E6" s="9">
        <f t="shared" si="0"/>
        <v>1</v>
      </c>
      <c r="F6" s="10">
        <f t="shared" si="0"/>
        <v>47</v>
      </c>
      <c r="G6" s="10">
        <f t="shared" si="0"/>
        <v>71</v>
      </c>
      <c r="H6" s="10">
        <f t="shared" si="0"/>
        <v>118</v>
      </c>
      <c r="I6" s="11">
        <f t="shared" si="0"/>
        <v>1</v>
      </c>
      <c r="J6" s="12">
        <f t="shared" si="0"/>
        <v>6700</v>
      </c>
      <c r="K6" s="12">
        <f t="shared" si="0"/>
        <v>6971</v>
      </c>
      <c r="L6" s="12">
        <f t="shared" si="0"/>
        <v>13671</v>
      </c>
      <c r="M6" s="13">
        <f t="shared" si="0"/>
        <v>1</v>
      </c>
    </row>
    <row r="7" spans="1:13" ht="30" customHeight="1" x14ac:dyDescent="0.15">
      <c r="A7" s="7" t="s">
        <v>7</v>
      </c>
      <c r="B7" s="14">
        <v>112</v>
      </c>
      <c r="C7" s="14">
        <v>151</v>
      </c>
      <c r="D7" s="8">
        <f>SUM(B7:C7)</f>
        <v>263</v>
      </c>
      <c r="E7" s="15">
        <f>D7/D$6</f>
        <v>1.9405297720061977E-2</v>
      </c>
      <c r="F7" s="16">
        <v>3</v>
      </c>
      <c r="G7" s="16">
        <v>3</v>
      </c>
      <c r="H7" s="10">
        <f t="shared" ref="H7:H27" si="1">SUM(F7:G7)</f>
        <v>6</v>
      </c>
      <c r="I7" s="15">
        <f>H7/H$6</f>
        <v>5.0847457627118647E-2</v>
      </c>
      <c r="J7" s="12">
        <f>SUM(B7,F7)</f>
        <v>115</v>
      </c>
      <c r="K7" s="12">
        <f>SUM(C7,G7)</f>
        <v>154</v>
      </c>
      <c r="L7" s="12">
        <f>SUM(J7:K7)</f>
        <v>269</v>
      </c>
      <c r="M7" s="18">
        <f>L7/L$6</f>
        <v>1.9676687879452856E-2</v>
      </c>
    </row>
    <row r="8" spans="1:13" ht="30" customHeight="1" x14ac:dyDescent="0.15">
      <c r="A8" s="7" t="s">
        <v>8</v>
      </c>
      <c r="B8" s="14">
        <v>160</v>
      </c>
      <c r="C8" s="14">
        <v>165</v>
      </c>
      <c r="D8" s="8">
        <f t="shared" ref="D8:D27" si="2">SUM(B8:C8)</f>
        <v>325</v>
      </c>
      <c r="E8" s="15">
        <f t="shared" ref="E8:E27" si="3">D8/D$6</f>
        <v>2.3979930642662142E-2</v>
      </c>
      <c r="F8" s="16">
        <v>2</v>
      </c>
      <c r="G8" s="16">
        <v>2</v>
      </c>
      <c r="H8" s="10">
        <f t="shared" si="1"/>
        <v>4</v>
      </c>
      <c r="I8" s="17">
        <f t="shared" ref="I8:I27" si="4">H8/H$6</f>
        <v>3.3898305084745763E-2</v>
      </c>
      <c r="J8" s="12">
        <f t="shared" ref="J8:K27" si="5">SUM(B8,F8)</f>
        <v>162</v>
      </c>
      <c r="K8" s="12">
        <f t="shared" si="5"/>
        <v>167</v>
      </c>
      <c r="L8" s="12">
        <f t="shared" ref="L8:L27" si="6">SUM(J8:K8)</f>
        <v>329</v>
      </c>
      <c r="M8" s="18">
        <f t="shared" ref="M8:M27" si="7">L8/L$6</f>
        <v>2.4065540194572452E-2</v>
      </c>
    </row>
    <row r="9" spans="1:13" ht="30" customHeight="1" x14ac:dyDescent="0.15">
      <c r="A9" s="7" t="s">
        <v>9</v>
      </c>
      <c r="B9" s="14">
        <v>200</v>
      </c>
      <c r="C9" s="14">
        <v>194</v>
      </c>
      <c r="D9" s="8">
        <f t="shared" si="2"/>
        <v>394</v>
      </c>
      <c r="E9" s="15">
        <f t="shared" si="3"/>
        <v>2.9071054379104257E-2</v>
      </c>
      <c r="F9" s="16">
        <v>1</v>
      </c>
      <c r="G9" s="16">
        <v>1</v>
      </c>
      <c r="H9" s="10">
        <f t="shared" si="1"/>
        <v>2</v>
      </c>
      <c r="I9" s="17">
        <f t="shared" si="4"/>
        <v>1.6949152542372881E-2</v>
      </c>
      <c r="J9" s="12">
        <f t="shared" si="5"/>
        <v>201</v>
      </c>
      <c r="K9" s="12">
        <f t="shared" si="5"/>
        <v>195</v>
      </c>
      <c r="L9" s="12">
        <f t="shared" si="6"/>
        <v>396</v>
      </c>
      <c r="M9" s="18">
        <f t="shared" si="7"/>
        <v>2.8966425279789335E-2</v>
      </c>
    </row>
    <row r="10" spans="1:13" ht="30" customHeight="1" x14ac:dyDescent="0.15">
      <c r="A10" s="7" t="s">
        <v>10</v>
      </c>
      <c r="B10" s="14">
        <v>283</v>
      </c>
      <c r="C10" s="14">
        <v>259</v>
      </c>
      <c r="D10" s="8">
        <f t="shared" si="2"/>
        <v>542</v>
      </c>
      <c r="E10" s="15">
        <f t="shared" si="3"/>
        <v>3.9991145871762709E-2</v>
      </c>
      <c r="F10" s="16">
        <v>0</v>
      </c>
      <c r="G10" s="16">
        <v>0</v>
      </c>
      <c r="H10" s="10">
        <f t="shared" si="1"/>
        <v>0</v>
      </c>
      <c r="I10" s="17">
        <f t="shared" si="4"/>
        <v>0</v>
      </c>
      <c r="J10" s="12">
        <f t="shared" si="5"/>
        <v>283</v>
      </c>
      <c r="K10" s="12">
        <f t="shared" si="5"/>
        <v>259</v>
      </c>
      <c r="L10" s="12">
        <f t="shared" si="6"/>
        <v>542</v>
      </c>
      <c r="M10" s="18">
        <f t="shared" si="7"/>
        <v>3.9645965913247018E-2</v>
      </c>
    </row>
    <row r="11" spans="1:13" ht="30" customHeight="1" x14ac:dyDescent="0.15">
      <c r="A11" s="7" t="s">
        <v>11</v>
      </c>
      <c r="B11" s="14">
        <v>220</v>
      </c>
      <c r="C11" s="14">
        <v>218</v>
      </c>
      <c r="D11" s="8">
        <f t="shared" si="2"/>
        <v>438</v>
      </c>
      <c r="E11" s="15">
        <f t="shared" si="3"/>
        <v>3.2317568066110823E-2</v>
      </c>
      <c r="F11" s="16">
        <v>6</v>
      </c>
      <c r="G11" s="16">
        <v>3</v>
      </c>
      <c r="H11" s="10">
        <f t="shared" si="1"/>
        <v>9</v>
      </c>
      <c r="I11" s="17">
        <f t="shared" si="4"/>
        <v>7.6271186440677971E-2</v>
      </c>
      <c r="J11" s="12">
        <f t="shared" si="5"/>
        <v>226</v>
      </c>
      <c r="K11" s="12">
        <f t="shared" si="5"/>
        <v>221</v>
      </c>
      <c r="L11" s="12">
        <f t="shared" si="6"/>
        <v>447</v>
      </c>
      <c r="M11" s="18">
        <f t="shared" si="7"/>
        <v>3.2696949747640994E-2</v>
      </c>
    </row>
    <row r="12" spans="1:13" ht="30" customHeight="1" x14ac:dyDescent="0.15">
      <c r="A12" s="7" t="s">
        <v>12</v>
      </c>
      <c r="B12" s="14">
        <v>197</v>
      </c>
      <c r="C12" s="14">
        <v>197</v>
      </c>
      <c r="D12" s="8">
        <f t="shared" si="2"/>
        <v>394</v>
      </c>
      <c r="E12" s="15">
        <f t="shared" si="3"/>
        <v>2.9071054379104257E-2</v>
      </c>
      <c r="F12" s="16">
        <v>12</v>
      </c>
      <c r="G12" s="16">
        <v>6</v>
      </c>
      <c r="H12" s="10">
        <f t="shared" si="1"/>
        <v>18</v>
      </c>
      <c r="I12" s="17">
        <f t="shared" si="4"/>
        <v>0.15254237288135594</v>
      </c>
      <c r="J12" s="12">
        <f t="shared" si="5"/>
        <v>209</v>
      </c>
      <c r="K12" s="12">
        <f t="shared" si="5"/>
        <v>203</v>
      </c>
      <c r="L12" s="12">
        <f t="shared" si="6"/>
        <v>412</v>
      </c>
      <c r="M12" s="18">
        <f t="shared" si="7"/>
        <v>3.0136785897154562E-2</v>
      </c>
    </row>
    <row r="13" spans="1:13" ht="30" customHeight="1" x14ac:dyDescent="0.15">
      <c r="A13" s="7" t="s">
        <v>13</v>
      </c>
      <c r="B13" s="14">
        <v>263</v>
      </c>
      <c r="C13" s="14">
        <v>227</v>
      </c>
      <c r="D13" s="8">
        <f t="shared" si="2"/>
        <v>490</v>
      </c>
      <c r="E13" s="15">
        <f t="shared" si="3"/>
        <v>3.615435696893677E-2</v>
      </c>
      <c r="F13" s="16">
        <v>9</v>
      </c>
      <c r="G13" s="16">
        <v>8</v>
      </c>
      <c r="H13" s="10">
        <f t="shared" si="1"/>
        <v>17</v>
      </c>
      <c r="I13" s="17">
        <f t="shared" si="4"/>
        <v>0.1440677966101695</v>
      </c>
      <c r="J13" s="12">
        <f t="shared" si="5"/>
        <v>272</v>
      </c>
      <c r="K13" s="12">
        <f t="shared" si="5"/>
        <v>235</v>
      </c>
      <c r="L13" s="12">
        <f t="shared" si="6"/>
        <v>507</v>
      </c>
      <c r="M13" s="18">
        <f t="shared" si="7"/>
        <v>3.7085802062760589E-2</v>
      </c>
    </row>
    <row r="14" spans="1:13" ht="30" customHeight="1" x14ac:dyDescent="0.15">
      <c r="A14" s="7" t="s">
        <v>14</v>
      </c>
      <c r="B14" s="14">
        <v>305</v>
      </c>
      <c r="C14" s="14">
        <v>258</v>
      </c>
      <c r="D14" s="8">
        <f t="shared" si="2"/>
        <v>563</v>
      </c>
      <c r="E14" s="15">
        <f t="shared" si="3"/>
        <v>4.154061831328857E-2</v>
      </c>
      <c r="F14" s="16">
        <v>0</v>
      </c>
      <c r="G14" s="16">
        <v>6</v>
      </c>
      <c r="H14" s="10">
        <f t="shared" si="1"/>
        <v>6</v>
      </c>
      <c r="I14" s="17">
        <f t="shared" si="4"/>
        <v>5.0847457627118647E-2</v>
      </c>
      <c r="J14" s="12">
        <f t="shared" si="5"/>
        <v>305</v>
      </c>
      <c r="K14" s="12">
        <f t="shared" si="5"/>
        <v>264</v>
      </c>
      <c r="L14" s="12">
        <f t="shared" si="6"/>
        <v>569</v>
      </c>
      <c r="M14" s="18">
        <f t="shared" si="7"/>
        <v>4.1620949455050835E-2</v>
      </c>
    </row>
    <row r="15" spans="1:13" ht="30" customHeight="1" x14ac:dyDescent="0.15">
      <c r="A15" s="7" t="s">
        <v>15</v>
      </c>
      <c r="B15" s="14">
        <v>409</v>
      </c>
      <c r="C15" s="14">
        <v>362</v>
      </c>
      <c r="D15" s="8">
        <f t="shared" si="2"/>
        <v>771</v>
      </c>
      <c r="E15" s="15">
        <f t="shared" si="3"/>
        <v>5.6887773924592343E-2</v>
      </c>
      <c r="F15" s="16">
        <v>4</v>
      </c>
      <c r="G15" s="16">
        <v>8</v>
      </c>
      <c r="H15" s="10">
        <f t="shared" si="1"/>
        <v>12</v>
      </c>
      <c r="I15" s="17">
        <f t="shared" si="4"/>
        <v>0.10169491525423729</v>
      </c>
      <c r="J15" s="12">
        <f t="shared" si="5"/>
        <v>413</v>
      </c>
      <c r="K15" s="12">
        <f t="shared" si="5"/>
        <v>370</v>
      </c>
      <c r="L15" s="12">
        <f t="shared" si="6"/>
        <v>783</v>
      </c>
      <c r="M15" s="18">
        <f t="shared" si="7"/>
        <v>5.7274522712310733E-2</v>
      </c>
    </row>
    <row r="16" spans="1:13" ht="30" customHeight="1" x14ac:dyDescent="0.15">
      <c r="A16" s="7" t="s">
        <v>16</v>
      </c>
      <c r="B16" s="14">
        <v>513</v>
      </c>
      <c r="C16" s="14">
        <v>448</v>
      </c>
      <c r="D16" s="8">
        <f t="shared" si="2"/>
        <v>961</v>
      </c>
      <c r="E16" s="15">
        <f t="shared" si="3"/>
        <v>7.090681030030252E-2</v>
      </c>
      <c r="F16" s="16">
        <v>2</v>
      </c>
      <c r="G16" s="16">
        <v>5</v>
      </c>
      <c r="H16" s="10">
        <f t="shared" si="1"/>
        <v>7</v>
      </c>
      <c r="I16" s="17">
        <f t="shared" si="4"/>
        <v>5.9322033898305086E-2</v>
      </c>
      <c r="J16" s="12">
        <f t="shared" si="5"/>
        <v>515</v>
      </c>
      <c r="K16" s="12">
        <f t="shared" si="5"/>
        <v>453</v>
      </c>
      <c r="L16" s="12">
        <f t="shared" si="6"/>
        <v>968</v>
      </c>
      <c r="M16" s="18">
        <f t="shared" si="7"/>
        <v>7.0806817350596157E-2</v>
      </c>
    </row>
    <row r="17" spans="1:13" ht="30" customHeight="1" x14ac:dyDescent="0.15">
      <c r="A17" s="7" t="s">
        <v>17</v>
      </c>
      <c r="B17" s="14">
        <v>399</v>
      </c>
      <c r="C17" s="14">
        <v>365</v>
      </c>
      <c r="D17" s="8">
        <f t="shared" si="2"/>
        <v>764</v>
      </c>
      <c r="E17" s="15">
        <f t="shared" si="3"/>
        <v>5.6371283110750389E-2</v>
      </c>
      <c r="F17" s="16">
        <v>0</v>
      </c>
      <c r="G17" s="16">
        <v>8</v>
      </c>
      <c r="H17" s="10">
        <f t="shared" si="1"/>
        <v>8</v>
      </c>
      <c r="I17" s="17">
        <f t="shared" si="4"/>
        <v>6.7796610169491525E-2</v>
      </c>
      <c r="J17" s="12">
        <f t="shared" si="5"/>
        <v>399</v>
      </c>
      <c r="K17" s="12">
        <f t="shared" si="5"/>
        <v>373</v>
      </c>
      <c r="L17" s="12">
        <f t="shared" si="6"/>
        <v>772</v>
      </c>
      <c r="M17" s="18">
        <f t="shared" si="7"/>
        <v>5.646989978787214E-2</v>
      </c>
    </row>
    <row r="18" spans="1:13" ht="30" customHeight="1" x14ac:dyDescent="0.15">
      <c r="A18" s="7" t="s">
        <v>18</v>
      </c>
      <c r="B18" s="14">
        <v>333</v>
      </c>
      <c r="C18" s="14">
        <v>361</v>
      </c>
      <c r="D18" s="8">
        <f t="shared" si="2"/>
        <v>694</v>
      </c>
      <c r="E18" s="15">
        <f t="shared" si="3"/>
        <v>5.1206374972330847E-2</v>
      </c>
      <c r="F18" s="16">
        <v>1</v>
      </c>
      <c r="G18" s="16">
        <v>8</v>
      </c>
      <c r="H18" s="10">
        <f t="shared" si="1"/>
        <v>9</v>
      </c>
      <c r="I18" s="17">
        <f t="shared" si="4"/>
        <v>7.6271186440677971E-2</v>
      </c>
      <c r="J18" s="12">
        <f t="shared" si="5"/>
        <v>334</v>
      </c>
      <c r="K18" s="12">
        <f t="shared" si="5"/>
        <v>369</v>
      </c>
      <c r="L18" s="12">
        <f t="shared" si="6"/>
        <v>703</v>
      </c>
      <c r="M18" s="18">
        <f t="shared" si="7"/>
        <v>5.14227196254846E-2</v>
      </c>
    </row>
    <row r="19" spans="1:13" ht="30" customHeight="1" x14ac:dyDescent="0.15">
      <c r="A19" s="7" t="s">
        <v>19</v>
      </c>
      <c r="B19" s="14">
        <v>464</v>
      </c>
      <c r="C19" s="14">
        <v>563</v>
      </c>
      <c r="D19" s="8">
        <f t="shared" si="2"/>
        <v>1027</v>
      </c>
      <c r="E19" s="15">
        <f t="shared" si="3"/>
        <v>7.577658083081236E-2</v>
      </c>
      <c r="F19" s="16">
        <v>0</v>
      </c>
      <c r="G19" s="16">
        <v>6</v>
      </c>
      <c r="H19" s="10">
        <f t="shared" si="1"/>
        <v>6</v>
      </c>
      <c r="I19" s="17">
        <f t="shared" si="4"/>
        <v>5.0847457627118647E-2</v>
      </c>
      <c r="J19" s="12">
        <f t="shared" si="5"/>
        <v>464</v>
      </c>
      <c r="K19" s="12">
        <f t="shared" si="5"/>
        <v>569</v>
      </c>
      <c r="L19" s="12">
        <f t="shared" si="6"/>
        <v>1033</v>
      </c>
      <c r="M19" s="18">
        <f t="shared" si="7"/>
        <v>7.5561407358642377E-2</v>
      </c>
    </row>
    <row r="20" spans="1:13" ht="30" customHeight="1" x14ac:dyDescent="0.15">
      <c r="A20" s="7" t="s">
        <v>20</v>
      </c>
      <c r="B20" s="14">
        <v>707</v>
      </c>
      <c r="C20" s="14">
        <v>793</v>
      </c>
      <c r="D20" s="8">
        <f t="shared" si="2"/>
        <v>1500</v>
      </c>
      <c r="E20" s="15">
        <f t="shared" si="3"/>
        <v>0.11067660296613296</v>
      </c>
      <c r="F20" s="16">
        <v>2</v>
      </c>
      <c r="G20" s="16">
        <v>5</v>
      </c>
      <c r="H20" s="10">
        <f t="shared" si="1"/>
        <v>7</v>
      </c>
      <c r="I20" s="17">
        <f t="shared" si="4"/>
        <v>5.9322033898305086E-2</v>
      </c>
      <c r="J20" s="12">
        <f t="shared" si="5"/>
        <v>709</v>
      </c>
      <c r="K20" s="12">
        <f t="shared" si="5"/>
        <v>798</v>
      </c>
      <c r="L20" s="12">
        <f t="shared" si="6"/>
        <v>1507</v>
      </c>
      <c r="M20" s="18">
        <f t="shared" si="7"/>
        <v>0.11023334064808719</v>
      </c>
    </row>
    <row r="21" spans="1:13" ht="30" customHeight="1" x14ac:dyDescent="0.15">
      <c r="A21" s="7" t="s">
        <v>21</v>
      </c>
      <c r="B21" s="14">
        <v>816</v>
      </c>
      <c r="C21" s="14">
        <v>904</v>
      </c>
      <c r="D21" s="8">
        <f t="shared" si="2"/>
        <v>1720</v>
      </c>
      <c r="E21" s="15">
        <f t="shared" si="3"/>
        <v>0.12690917140116578</v>
      </c>
      <c r="F21" s="16">
        <v>4</v>
      </c>
      <c r="G21" s="16">
        <v>1</v>
      </c>
      <c r="H21" s="10">
        <f t="shared" si="1"/>
        <v>5</v>
      </c>
      <c r="I21" s="17">
        <f t="shared" si="4"/>
        <v>4.2372881355932202E-2</v>
      </c>
      <c r="J21" s="12">
        <f t="shared" si="5"/>
        <v>820</v>
      </c>
      <c r="K21" s="12">
        <f t="shared" si="5"/>
        <v>905</v>
      </c>
      <c r="L21" s="12">
        <f t="shared" si="6"/>
        <v>1725</v>
      </c>
      <c r="M21" s="18">
        <f t="shared" si="7"/>
        <v>0.12617950405968839</v>
      </c>
    </row>
    <row r="22" spans="1:13" ht="30" customHeight="1" x14ac:dyDescent="0.15">
      <c r="A22" s="7" t="s">
        <v>22</v>
      </c>
      <c r="B22" s="14">
        <v>693</v>
      </c>
      <c r="C22" s="14">
        <v>615</v>
      </c>
      <c r="D22" s="8">
        <f t="shared" si="2"/>
        <v>1308</v>
      </c>
      <c r="E22" s="15">
        <f t="shared" si="3"/>
        <v>9.6509997786467946E-2</v>
      </c>
      <c r="F22" s="16">
        <v>1</v>
      </c>
      <c r="G22" s="16">
        <v>1</v>
      </c>
      <c r="H22" s="10">
        <f t="shared" si="1"/>
        <v>2</v>
      </c>
      <c r="I22" s="17">
        <f t="shared" si="4"/>
        <v>1.6949152542372881E-2</v>
      </c>
      <c r="J22" s="12">
        <f t="shared" si="5"/>
        <v>694</v>
      </c>
      <c r="K22" s="12">
        <f t="shared" si="5"/>
        <v>616</v>
      </c>
      <c r="L22" s="12">
        <f t="shared" si="6"/>
        <v>1310</v>
      </c>
      <c r="M22" s="18">
        <f t="shared" si="7"/>
        <v>9.5823275546777845E-2</v>
      </c>
    </row>
    <row r="23" spans="1:13" ht="30" customHeight="1" x14ac:dyDescent="0.15">
      <c r="A23" s="7" t="s">
        <v>23</v>
      </c>
      <c r="B23" s="14">
        <v>345</v>
      </c>
      <c r="C23" s="14">
        <v>347</v>
      </c>
      <c r="D23" s="8">
        <f t="shared" si="2"/>
        <v>692</v>
      </c>
      <c r="E23" s="15">
        <f t="shared" si="3"/>
        <v>5.1058806168376006E-2</v>
      </c>
      <c r="F23" s="16">
        <v>0</v>
      </c>
      <c r="G23" s="16">
        <v>0</v>
      </c>
      <c r="H23" s="10">
        <f t="shared" si="1"/>
        <v>0</v>
      </c>
      <c r="I23" s="17">
        <f t="shared" si="4"/>
        <v>0</v>
      </c>
      <c r="J23" s="12">
        <f t="shared" si="5"/>
        <v>345</v>
      </c>
      <c r="K23" s="12">
        <f t="shared" si="5"/>
        <v>347</v>
      </c>
      <c r="L23" s="12">
        <f t="shared" si="6"/>
        <v>692</v>
      </c>
      <c r="M23" s="18">
        <f t="shared" si="7"/>
        <v>5.0618096701046007E-2</v>
      </c>
    </row>
    <row r="24" spans="1:13" ht="30" customHeight="1" x14ac:dyDescent="0.15">
      <c r="A24" s="7" t="s">
        <v>24</v>
      </c>
      <c r="B24" s="14">
        <v>166</v>
      </c>
      <c r="C24" s="14">
        <v>217</v>
      </c>
      <c r="D24" s="8">
        <f t="shared" si="2"/>
        <v>383</v>
      </c>
      <c r="E24" s="15">
        <f t="shared" si="3"/>
        <v>2.8259425957352615E-2</v>
      </c>
      <c r="F24" s="16">
        <v>0</v>
      </c>
      <c r="G24" s="16">
        <v>0</v>
      </c>
      <c r="H24" s="10">
        <f t="shared" si="1"/>
        <v>0</v>
      </c>
      <c r="I24" s="17">
        <f t="shared" si="4"/>
        <v>0</v>
      </c>
      <c r="J24" s="12">
        <f t="shared" si="5"/>
        <v>166</v>
      </c>
      <c r="K24" s="12">
        <f t="shared" si="5"/>
        <v>217</v>
      </c>
      <c r="L24" s="12">
        <f t="shared" si="6"/>
        <v>383</v>
      </c>
      <c r="M24" s="18">
        <f t="shared" si="7"/>
        <v>2.8015507278180089E-2</v>
      </c>
    </row>
    <row r="25" spans="1:13" ht="30" customHeight="1" x14ac:dyDescent="0.15">
      <c r="A25" s="7" t="s">
        <v>25</v>
      </c>
      <c r="B25" s="14">
        <v>60</v>
      </c>
      <c r="C25" s="14">
        <v>180</v>
      </c>
      <c r="D25" s="8">
        <f t="shared" si="2"/>
        <v>240</v>
      </c>
      <c r="E25" s="15">
        <f t="shared" si="3"/>
        <v>1.7708256474581272E-2</v>
      </c>
      <c r="F25" s="16">
        <v>0</v>
      </c>
      <c r="G25" s="16">
        <v>0</v>
      </c>
      <c r="H25" s="10">
        <f t="shared" si="1"/>
        <v>0</v>
      </c>
      <c r="I25" s="17">
        <f t="shared" si="4"/>
        <v>0</v>
      </c>
      <c r="J25" s="12">
        <f t="shared" si="5"/>
        <v>60</v>
      </c>
      <c r="K25" s="12">
        <f t="shared" si="5"/>
        <v>180</v>
      </c>
      <c r="L25" s="12">
        <f t="shared" si="6"/>
        <v>240</v>
      </c>
      <c r="M25" s="18">
        <f t="shared" si="7"/>
        <v>1.7555409260478386E-2</v>
      </c>
    </row>
    <row r="26" spans="1:13" ht="30" customHeight="1" x14ac:dyDescent="0.15">
      <c r="A26" s="7" t="s">
        <v>26</v>
      </c>
      <c r="B26" s="14">
        <v>7</v>
      </c>
      <c r="C26" s="14">
        <v>67</v>
      </c>
      <c r="D26" s="8">
        <f t="shared" si="2"/>
        <v>74</v>
      </c>
      <c r="E26" s="15">
        <f t="shared" si="3"/>
        <v>5.460045746329226E-3</v>
      </c>
      <c r="F26" s="16">
        <v>0</v>
      </c>
      <c r="G26" s="16">
        <v>0</v>
      </c>
      <c r="H26" s="10">
        <f t="shared" si="1"/>
        <v>0</v>
      </c>
      <c r="I26" s="17">
        <f t="shared" si="4"/>
        <v>0</v>
      </c>
      <c r="J26" s="12">
        <f t="shared" si="5"/>
        <v>7</v>
      </c>
      <c r="K26" s="12">
        <f t="shared" si="5"/>
        <v>67</v>
      </c>
      <c r="L26" s="12">
        <f t="shared" si="6"/>
        <v>74</v>
      </c>
      <c r="M26" s="18">
        <f t="shared" si="7"/>
        <v>5.412917855314169E-3</v>
      </c>
    </row>
    <row r="27" spans="1:13" ht="30" customHeight="1" thickBot="1" x14ac:dyDescent="0.2">
      <c r="A27" s="19" t="s">
        <v>27</v>
      </c>
      <c r="B27" s="20">
        <v>1</v>
      </c>
      <c r="C27" s="20">
        <v>9</v>
      </c>
      <c r="D27" s="22">
        <f t="shared" si="2"/>
        <v>10</v>
      </c>
      <c r="E27" s="23">
        <f t="shared" si="3"/>
        <v>7.3784401977421978E-4</v>
      </c>
      <c r="F27" s="21">
        <v>0</v>
      </c>
      <c r="G27" s="21">
        <v>0</v>
      </c>
      <c r="H27" s="24">
        <f t="shared" si="1"/>
        <v>0</v>
      </c>
      <c r="I27" s="25">
        <f t="shared" si="4"/>
        <v>0</v>
      </c>
      <c r="J27" s="26">
        <f t="shared" si="5"/>
        <v>1</v>
      </c>
      <c r="K27" s="26">
        <f t="shared" si="5"/>
        <v>9</v>
      </c>
      <c r="L27" s="26">
        <f t="shared" si="6"/>
        <v>10</v>
      </c>
      <c r="M27" s="27">
        <f t="shared" si="7"/>
        <v>7.3147538585326599E-4</v>
      </c>
    </row>
    <row r="28" spans="1:13" ht="14.25" thickTop="1" x14ac:dyDescent="0.15"/>
  </sheetData>
  <mergeCells count="6">
    <mergeCell ref="A1:M2"/>
    <mergeCell ref="H3:M3"/>
    <mergeCell ref="A4:A5"/>
    <mergeCell ref="B4:E4"/>
    <mergeCell ref="F4:I4"/>
    <mergeCell ref="J4:M4"/>
  </mergeCells>
  <phoneticPr fontId="3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Normal="100" workbookViewId="0">
      <selection sqref="A1:M2"/>
    </sheetView>
  </sheetViews>
  <sheetFormatPr defaultRowHeight="13.5" x14ac:dyDescent="0.15"/>
  <cols>
    <col min="1" max="1" width="9.875" customWidth="1"/>
    <col min="2" max="13" width="6.625" customWidth="1"/>
  </cols>
  <sheetData>
    <row r="1" spans="1:13" ht="1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3.1" customHeight="1" thickBot="1" x14ac:dyDescent="0.2">
      <c r="A3" s="1"/>
      <c r="B3" s="1"/>
      <c r="C3" s="1"/>
      <c r="D3" s="1"/>
      <c r="E3" s="1"/>
      <c r="F3" s="1"/>
      <c r="G3" s="2"/>
      <c r="H3" s="29" t="s">
        <v>45</v>
      </c>
      <c r="I3" s="29"/>
      <c r="J3" s="29"/>
      <c r="K3" s="29"/>
      <c r="L3" s="29"/>
      <c r="M3" s="29"/>
    </row>
    <row r="4" spans="1:13" ht="20.100000000000001" customHeight="1" thickTop="1" x14ac:dyDescent="0.15">
      <c r="A4" s="30"/>
      <c r="B4" s="32" t="s">
        <v>28</v>
      </c>
      <c r="C4" s="32"/>
      <c r="D4" s="32"/>
      <c r="E4" s="32"/>
      <c r="F4" s="33" t="s">
        <v>29</v>
      </c>
      <c r="G4" s="33"/>
      <c r="H4" s="33"/>
      <c r="I4" s="33"/>
      <c r="J4" s="34" t="s">
        <v>1</v>
      </c>
      <c r="K4" s="34"/>
      <c r="L4" s="34"/>
      <c r="M4" s="35"/>
    </row>
    <row r="5" spans="1:13" ht="20.100000000000001" customHeight="1" x14ac:dyDescent="0.15">
      <c r="A5" s="31"/>
      <c r="B5" s="3" t="s">
        <v>2</v>
      </c>
      <c r="C5" s="3" t="s">
        <v>3</v>
      </c>
      <c r="D5" s="3" t="s">
        <v>4</v>
      </c>
      <c r="E5" s="3" t="s">
        <v>5</v>
      </c>
      <c r="F5" s="4" t="s">
        <v>2</v>
      </c>
      <c r="G5" s="4" t="s">
        <v>3</v>
      </c>
      <c r="H5" s="4" t="s">
        <v>4</v>
      </c>
      <c r="I5" s="4" t="s">
        <v>5</v>
      </c>
      <c r="J5" s="5" t="s">
        <v>2</v>
      </c>
      <c r="K5" s="5" t="s">
        <v>3</v>
      </c>
      <c r="L5" s="5" t="s">
        <v>4</v>
      </c>
      <c r="M5" s="6" t="s">
        <v>5</v>
      </c>
    </row>
    <row r="6" spans="1:13" ht="30" customHeight="1" x14ac:dyDescent="0.15">
      <c r="A6" s="7" t="s">
        <v>6</v>
      </c>
      <c r="B6" s="8">
        <f>SUM(B7:B27)</f>
        <v>6655</v>
      </c>
      <c r="C6" s="8">
        <f t="shared" ref="C6:M6" si="0">SUM(C7:C27)</f>
        <v>6889</v>
      </c>
      <c r="D6" s="8">
        <f t="shared" si="0"/>
        <v>13544</v>
      </c>
      <c r="E6" s="9">
        <f t="shared" si="0"/>
        <v>0.99999999999999989</v>
      </c>
      <c r="F6" s="10">
        <f t="shared" si="0"/>
        <v>45</v>
      </c>
      <c r="G6" s="10">
        <f t="shared" si="0"/>
        <v>72</v>
      </c>
      <c r="H6" s="10">
        <f t="shared" si="0"/>
        <v>117</v>
      </c>
      <c r="I6" s="11">
        <f t="shared" si="0"/>
        <v>0.99999999999999989</v>
      </c>
      <c r="J6" s="12">
        <f t="shared" si="0"/>
        <v>6700</v>
      </c>
      <c r="K6" s="12">
        <f t="shared" si="0"/>
        <v>6961</v>
      </c>
      <c r="L6" s="12">
        <f t="shared" si="0"/>
        <v>13661</v>
      </c>
      <c r="M6" s="13">
        <f t="shared" si="0"/>
        <v>1</v>
      </c>
    </row>
    <row r="7" spans="1:13" ht="30" customHeight="1" x14ac:dyDescent="0.15">
      <c r="A7" s="7" t="s">
        <v>7</v>
      </c>
      <c r="B7" s="14">
        <v>111</v>
      </c>
      <c r="C7" s="14">
        <v>152</v>
      </c>
      <c r="D7" s="8">
        <f>SUM(B7:C7)</f>
        <v>263</v>
      </c>
      <c r="E7" s="15">
        <f>D7/D$6</f>
        <v>1.9418192557590076E-2</v>
      </c>
      <c r="F7" s="16">
        <v>1</v>
      </c>
      <c r="G7" s="16">
        <v>3</v>
      </c>
      <c r="H7" s="10">
        <f t="shared" ref="H7:H27" si="1">SUM(F7:G7)</f>
        <v>4</v>
      </c>
      <c r="I7" s="15">
        <f>H7/H$6</f>
        <v>3.4188034188034191E-2</v>
      </c>
      <c r="J7" s="12">
        <f>SUM(B7,F7)</f>
        <v>112</v>
      </c>
      <c r="K7" s="12">
        <f>SUM(C7,G7)</f>
        <v>155</v>
      </c>
      <c r="L7" s="12">
        <f>SUM(J7:K7)</f>
        <v>267</v>
      </c>
      <c r="M7" s="18">
        <f>L7/L$6</f>
        <v>1.9544689261401068E-2</v>
      </c>
    </row>
    <row r="8" spans="1:13" ht="30" customHeight="1" x14ac:dyDescent="0.15">
      <c r="A8" s="7" t="s">
        <v>8</v>
      </c>
      <c r="B8" s="14">
        <v>162</v>
      </c>
      <c r="C8" s="14">
        <v>164</v>
      </c>
      <c r="D8" s="8">
        <f t="shared" ref="D8:D27" si="2">SUM(B8:C8)</f>
        <v>326</v>
      </c>
      <c r="E8" s="15">
        <f t="shared" ref="E8:E27" si="3">D8/D$6</f>
        <v>2.4069698759598347E-2</v>
      </c>
      <c r="F8" s="16">
        <v>2</v>
      </c>
      <c r="G8" s="16">
        <v>2</v>
      </c>
      <c r="H8" s="10">
        <f t="shared" si="1"/>
        <v>4</v>
      </c>
      <c r="I8" s="17">
        <f t="shared" ref="I8:I27" si="4">H8/H$6</f>
        <v>3.4188034188034191E-2</v>
      </c>
      <c r="J8" s="12">
        <f t="shared" ref="J8:K27" si="5">SUM(B8,F8)</f>
        <v>164</v>
      </c>
      <c r="K8" s="12">
        <f t="shared" si="5"/>
        <v>166</v>
      </c>
      <c r="L8" s="12">
        <f t="shared" ref="L8:L27" si="6">SUM(J8:K8)</f>
        <v>330</v>
      </c>
      <c r="M8" s="18">
        <f t="shared" ref="M8:M27" si="7">L8/L$6</f>
        <v>2.4156357514091207E-2</v>
      </c>
    </row>
    <row r="9" spans="1:13" ht="30" customHeight="1" x14ac:dyDescent="0.15">
      <c r="A9" s="7" t="s">
        <v>9</v>
      </c>
      <c r="B9" s="14">
        <v>195</v>
      </c>
      <c r="C9" s="14">
        <v>194</v>
      </c>
      <c r="D9" s="8">
        <f t="shared" si="2"/>
        <v>389</v>
      </c>
      <c r="E9" s="15">
        <f t="shared" si="3"/>
        <v>2.8721204961606614E-2</v>
      </c>
      <c r="F9" s="16">
        <v>0</v>
      </c>
      <c r="G9" s="16">
        <v>1</v>
      </c>
      <c r="H9" s="10">
        <f t="shared" si="1"/>
        <v>1</v>
      </c>
      <c r="I9" s="17">
        <f t="shared" si="4"/>
        <v>8.5470085470085479E-3</v>
      </c>
      <c r="J9" s="12">
        <f t="shared" si="5"/>
        <v>195</v>
      </c>
      <c r="K9" s="12">
        <f t="shared" si="5"/>
        <v>195</v>
      </c>
      <c r="L9" s="12">
        <f t="shared" si="6"/>
        <v>390</v>
      </c>
      <c r="M9" s="18">
        <f t="shared" si="7"/>
        <v>2.8548422516653245E-2</v>
      </c>
    </row>
    <row r="10" spans="1:13" ht="30" customHeight="1" x14ac:dyDescent="0.15">
      <c r="A10" s="7" t="s">
        <v>10</v>
      </c>
      <c r="B10" s="14">
        <v>287</v>
      </c>
      <c r="C10" s="14">
        <v>257</v>
      </c>
      <c r="D10" s="8">
        <f t="shared" si="2"/>
        <v>544</v>
      </c>
      <c r="E10" s="15">
        <f t="shared" si="3"/>
        <v>4.0165386887182519E-2</v>
      </c>
      <c r="F10" s="16">
        <v>0</v>
      </c>
      <c r="G10" s="16">
        <v>0</v>
      </c>
      <c r="H10" s="10">
        <f t="shared" si="1"/>
        <v>0</v>
      </c>
      <c r="I10" s="17">
        <f t="shared" si="4"/>
        <v>0</v>
      </c>
      <c r="J10" s="12">
        <f t="shared" si="5"/>
        <v>287</v>
      </c>
      <c r="K10" s="12">
        <f t="shared" si="5"/>
        <v>257</v>
      </c>
      <c r="L10" s="12">
        <f t="shared" si="6"/>
        <v>544</v>
      </c>
      <c r="M10" s="18">
        <f t="shared" si="7"/>
        <v>3.982138935656248E-2</v>
      </c>
    </row>
    <row r="11" spans="1:13" ht="30" customHeight="1" x14ac:dyDescent="0.15">
      <c r="A11" s="7" t="s">
        <v>11</v>
      </c>
      <c r="B11" s="14">
        <v>221</v>
      </c>
      <c r="C11" s="14">
        <v>222</v>
      </c>
      <c r="D11" s="8">
        <f t="shared" si="2"/>
        <v>443</v>
      </c>
      <c r="E11" s="15">
        <f t="shared" si="3"/>
        <v>3.2708210277613704E-2</v>
      </c>
      <c r="F11" s="16">
        <v>7</v>
      </c>
      <c r="G11" s="16">
        <v>3</v>
      </c>
      <c r="H11" s="10">
        <f t="shared" si="1"/>
        <v>10</v>
      </c>
      <c r="I11" s="17">
        <f t="shared" si="4"/>
        <v>8.5470085470085472E-2</v>
      </c>
      <c r="J11" s="12">
        <f t="shared" si="5"/>
        <v>228</v>
      </c>
      <c r="K11" s="12">
        <f t="shared" si="5"/>
        <v>225</v>
      </c>
      <c r="L11" s="12">
        <f t="shared" si="6"/>
        <v>453</v>
      </c>
      <c r="M11" s="18">
        <f t="shared" si="7"/>
        <v>3.3160090769343384E-2</v>
      </c>
    </row>
    <row r="12" spans="1:13" ht="30" customHeight="1" x14ac:dyDescent="0.15">
      <c r="A12" s="7" t="s">
        <v>12</v>
      </c>
      <c r="B12" s="14">
        <v>197</v>
      </c>
      <c r="C12" s="14">
        <v>194</v>
      </c>
      <c r="D12" s="8">
        <f t="shared" si="2"/>
        <v>391</v>
      </c>
      <c r="E12" s="15">
        <f t="shared" si="3"/>
        <v>2.8868871825162432E-2</v>
      </c>
      <c r="F12" s="16">
        <v>12</v>
      </c>
      <c r="G12" s="16">
        <v>6</v>
      </c>
      <c r="H12" s="10">
        <f t="shared" si="1"/>
        <v>18</v>
      </c>
      <c r="I12" s="17">
        <f t="shared" si="4"/>
        <v>0.15384615384615385</v>
      </c>
      <c r="J12" s="12">
        <f t="shared" si="5"/>
        <v>209</v>
      </c>
      <c r="K12" s="12">
        <f t="shared" si="5"/>
        <v>200</v>
      </c>
      <c r="L12" s="12">
        <f t="shared" si="6"/>
        <v>409</v>
      </c>
      <c r="M12" s="18">
        <f t="shared" si="7"/>
        <v>2.9939243100797892E-2</v>
      </c>
    </row>
    <row r="13" spans="1:13" ht="30" customHeight="1" x14ac:dyDescent="0.15">
      <c r="A13" s="7" t="s">
        <v>13</v>
      </c>
      <c r="B13" s="14">
        <v>261</v>
      </c>
      <c r="C13" s="14">
        <v>221</v>
      </c>
      <c r="D13" s="8">
        <f t="shared" si="2"/>
        <v>482</v>
      </c>
      <c r="E13" s="15">
        <f t="shared" si="3"/>
        <v>3.5587714116952156E-2</v>
      </c>
      <c r="F13" s="16">
        <v>9</v>
      </c>
      <c r="G13" s="16">
        <v>8</v>
      </c>
      <c r="H13" s="10">
        <f t="shared" si="1"/>
        <v>17</v>
      </c>
      <c r="I13" s="17">
        <f t="shared" si="4"/>
        <v>0.14529914529914531</v>
      </c>
      <c r="J13" s="12">
        <f t="shared" si="5"/>
        <v>270</v>
      </c>
      <c r="K13" s="12">
        <f t="shared" si="5"/>
        <v>229</v>
      </c>
      <c r="L13" s="12">
        <f t="shared" si="6"/>
        <v>499</v>
      </c>
      <c r="M13" s="18">
        <f t="shared" si="7"/>
        <v>3.6527340604640947E-2</v>
      </c>
    </row>
    <row r="14" spans="1:13" ht="30" customHeight="1" x14ac:dyDescent="0.15">
      <c r="A14" s="7" t="s">
        <v>14</v>
      </c>
      <c r="B14" s="14">
        <v>307</v>
      </c>
      <c r="C14" s="14">
        <v>259</v>
      </c>
      <c r="D14" s="8">
        <f t="shared" si="2"/>
        <v>566</v>
      </c>
      <c r="E14" s="15">
        <f t="shared" si="3"/>
        <v>4.1789722386296517E-2</v>
      </c>
      <c r="F14" s="16">
        <v>0</v>
      </c>
      <c r="G14" s="16">
        <v>6</v>
      </c>
      <c r="H14" s="10">
        <f t="shared" si="1"/>
        <v>6</v>
      </c>
      <c r="I14" s="17">
        <f t="shared" si="4"/>
        <v>5.128205128205128E-2</v>
      </c>
      <c r="J14" s="12">
        <f t="shared" si="5"/>
        <v>307</v>
      </c>
      <c r="K14" s="12">
        <f t="shared" si="5"/>
        <v>265</v>
      </c>
      <c r="L14" s="12">
        <f t="shared" si="6"/>
        <v>572</v>
      </c>
      <c r="M14" s="18">
        <f t="shared" si="7"/>
        <v>4.187101969109143E-2</v>
      </c>
    </row>
    <row r="15" spans="1:13" ht="30" customHeight="1" x14ac:dyDescent="0.15">
      <c r="A15" s="7" t="s">
        <v>15</v>
      </c>
      <c r="B15" s="14">
        <v>405</v>
      </c>
      <c r="C15" s="14">
        <v>360</v>
      </c>
      <c r="D15" s="8">
        <f t="shared" si="2"/>
        <v>765</v>
      </c>
      <c r="E15" s="15">
        <f t="shared" si="3"/>
        <v>5.6482575310100411E-2</v>
      </c>
      <c r="F15" s="16">
        <v>4</v>
      </c>
      <c r="G15" s="16">
        <v>8</v>
      </c>
      <c r="H15" s="10">
        <f t="shared" si="1"/>
        <v>12</v>
      </c>
      <c r="I15" s="17">
        <f t="shared" si="4"/>
        <v>0.10256410256410256</v>
      </c>
      <c r="J15" s="12">
        <f t="shared" si="5"/>
        <v>409</v>
      </c>
      <c r="K15" s="12">
        <f t="shared" si="5"/>
        <v>368</v>
      </c>
      <c r="L15" s="12">
        <f t="shared" si="6"/>
        <v>777</v>
      </c>
      <c r="M15" s="18">
        <f t="shared" si="7"/>
        <v>5.6877241783178392E-2</v>
      </c>
    </row>
    <row r="16" spans="1:13" ht="30" customHeight="1" x14ac:dyDescent="0.15">
      <c r="A16" s="7" t="s">
        <v>16</v>
      </c>
      <c r="B16" s="14">
        <v>521</v>
      </c>
      <c r="C16" s="14">
        <v>446</v>
      </c>
      <c r="D16" s="8">
        <f t="shared" si="2"/>
        <v>967</v>
      </c>
      <c r="E16" s="15">
        <f t="shared" si="3"/>
        <v>7.1396928529238041E-2</v>
      </c>
      <c r="F16" s="16">
        <v>2</v>
      </c>
      <c r="G16" s="16">
        <v>5</v>
      </c>
      <c r="H16" s="10">
        <f t="shared" si="1"/>
        <v>7</v>
      </c>
      <c r="I16" s="17">
        <f t="shared" si="4"/>
        <v>5.9829059829059832E-2</v>
      </c>
      <c r="J16" s="12">
        <f t="shared" si="5"/>
        <v>523</v>
      </c>
      <c r="K16" s="12">
        <f t="shared" si="5"/>
        <v>451</v>
      </c>
      <c r="L16" s="12">
        <f t="shared" si="6"/>
        <v>974</v>
      </c>
      <c r="M16" s="18">
        <f t="shared" si="7"/>
        <v>7.1297855208257085E-2</v>
      </c>
    </row>
    <row r="17" spans="1:13" ht="30" customHeight="1" x14ac:dyDescent="0.15">
      <c r="A17" s="7" t="s">
        <v>17</v>
      </c>
      <c r="B17" s="14">
        <v>400</v>
      </c>
      <c r="C17" s="14">
        <v>364</v>
      </c>
      <c r="D17" s="8">
        <f t="shared" si="2"/>
        <v>764</v>
      </c>
      <c r="E17" s="15">
        <f t="shared" si="3"/>
        <v>5.6408741878322503E-2</v>
      </c>
      <c r="F17" s="16">
        <v>0</v>
      </c>
      <c r="G17" s="16">
        <v>8</v>
      </c>
      <c r="H17" s="10">
        <f t="shared" si="1"/>
        <v>8</v>
      </c>
      <c r="I17" s="17">
        <f t="shared" si="4"/>
        <v>6.8376068376068383E-2</v>
      </c>
      <c r="J17" s="12">
        <f t="shared" si="5"/>
        <v>400</v>
      </c>
      <c r="K17" s="12">
        <f t="shared" si="5"/>
        <v>372</v>
      </c>
      <c r="L17" s="12">
        <f t="shared" si="6"/>
        <v>772</v>
      </c>
      <c r="M17" s="18">
        <f t="shared" si="7"/>
        <v>5.651123636629822E-2</v>
      </c>
    </row>
    <row r="18" spans="1:13" ht="30" customHeight="1" x14ac:dyDescent="0.15">
      <c r="A18" s="7" t="s">
        <v>18</v>
      </c>
      <c r="B18" s="14">
        <v>328</v>
      </c>
      <c r="C18" s="14">
        <v>365</v>
      </c>
      <c r="D18" s="8">
        <f t="shared" si="2"/>
        <v>693</v>
      </c>
      <c r="E18" s="15">
        <f t="shared" si="3"/>
        <v>5.1166568222090966E-2</v>
      </c>
      <c r="F18" s="16">
        <v>1</v>
      </c>
      <c r="G18" s="16">
        <v>8</v>
      </c>
      <c r="H18" s="10">
        <f t="shared" si="1"/>
        <v>9</v>
      </c>
      <c r="I18" s="17">
        <f t="shared" si="4"/>
        <v>7.6923076923076927E-2</v>
      </c>
      <c r="J18" s="12">
        <f t="shared" si="5"/>
        <v>329</v>
      </c>
      <c r="K18" s="12">
        <f t="shared" si="5"/>
        <v>373</v>
      </c>
      <c r="L18" s="12">
        <f t="shared" si="6"/>
        <v>702</v>
      </c>
      <c r="M18" s="18">
        <f t="shared" si="7"/>
        <v>5.1387160529975842E-2</v>
      </c>
    </row>
    <row r="19" spans="1:13" ht="30" customHeight="1" x14ac:dyDescent="0.15">
      <c r="A19" s="7" t="s">
        <v>19</v>
      </c>
      <c r="B19" s="14">
        <v>463</v>
      </c>
      <c r="C19" s="14">
        <v>561</v>
      </c>
      <c r="D19" s="8">
        <f t="shared" si="2"/>
        <v>1024</v>
      </c>
      <c r="E19" s="15">
        <f t="shared" si="3"/>
        <v>7.5605434140578853E-2</v>
      </c>
      <c r="F19" s="16">
        <v>0</v>
      </c>
      <c r="G19" s="16">
        <v>7</v>
      </c>
      <c r="H19" s="10">
        <f t="shared" si="1"/>
        <v>7</v>
      </c>
      <c r="I19" s="17">
        <f t="shared" si="4"/>
        <v>5.9829059829059832E-2</v>
      </c>
      <c r="J19" s="12">
        <f t="shared" si="5"/>
        <v>463</v>
      </c>
      <c r="K19" s="12">
        <f t="shared" si="5"/>
        <v>568</v>
      </c>
      <c r="L19" s="12">
        <f t="shared" si="6"/>
        <v>1031</v>
      </c>
      <c r="M19" s="18">
        <f t="shared" si="7"/>
        <v>7.5470316960691022E-2</v>
      </c>
    </row>
    <row r="20" spans="1:13" ht="30" customHeight="1" x14ac:dyDescent="0.15">
      <c r="A20" s="7" t="s">
        <v>20</v>
      </c>
      <c r="B20" s="14">
        <v>698</v>
      </c>
      <c r="C20" s="14">
        <v>781</v>
      </c>
      <c r="D20" s="8">
        <f t="shared" si="2"/>
        <v>1479</v>
      </c>
      <c r="E20" s="15">
        <f t="shared" si="3"/>
        <v>0.10919964559952747</v>
      </c>
      <c r="F20" s="16">
        <v>2</v>
      </c>
      <c r="G20" s="16">
        <v>5</v>
      </c>
      <c r="H20" s="10">
        <f t="shared" si="1"/>
        <v>7</v>
      </c>
      <c r="I20" s="17">
        <f t="shared" si="4"/>
        <v>5.9829059829059832E-2</v>
      </c>
      <c r="J20" s="12">
        <f t="shared" si="5"/>
        <v>700</v>
      </c>
      <c r="K20" s="12">
        <f t="shared" si="5"/>
        <v>786</v>
      </c>
      <c r="L20" s="12">
        <f t="shared" si="6"/>
        <v>1486</v>
      </c>
      <c r="M20" s="18">
        <f t="shared" si="7"/>
        <v>0.10877680989678647</v>
      </c>
    </row>
    <row r="21" spans="1:13" ht="30" customHeight="1" x14ac:dyDescent="0.15">
      <c r="A21" s="7" t="s">
        <v>21</v>
      </c>
      <c r="B21" s="14">
        <v>819</v>
      </c>
      <c r="C21" s="14">
        <v>915</v>
      </c>
      <c r="D21" s="8">
        <f t="shared" si="2"/>
        <v>1734</v>
      </c>
      <c r="E21" s="15">
        <f t="shared" si="3"/>
        <v>0.12802717070289427</v>
      </c>
      <c r="F21" s="16">
        <v>4</v>
      </c>
      <c r="G21" s="16">
        <v>1</v>
      </c>
      <c r="H21" s="10">
        <f t="shared" si="1"/>
        <v>5</v>
      </c>
      <c r="I21" s="17">
        <f t="shared" si="4"/>
        <v>4.2735042735042736E-2</v>
      </c>
      <c r="J21" s="12">
        <f t="shared" si="5"/>
        <v>823</v>
      </c>
      <c r="K21" s="12">
        <f t="shared" si="5"/>
        <v>916</v>
      </c>
      <c r="L21" s="12">
        <f t="shared" si="6"/>
        <v>1739</v>
      </c>
      <c r="M21" s="18">
        <f t="shared" si="7"/>
        <v>0.12729668399092306</v>
      </c>
    </row>
    <row r="22" spans="1:13" ht="30" customHeight="1" x14ac:dyDescent="0.15">
      <c r="A22" s="7" t="s">
        <v>22</v>
      </c>
      <c r="B22" s="14">
        <v>691</v>
      </c>
      <c r="C22" s="14">
        <v>615</v>
      </c>
      <c r="D22" s="8">
        <f t="shared" si="2"/>
        <v>1306</v>
      </c>
      <c r="E22" s="15">
        <f t="shared" si="3"/>
        <v>9.6426461901949201E-2</v>
      </c>
      <c r="F22" s="16">
        <v>0</v>
      </c>
      <c r="G22" s="16">
        <v>1</v>
      </c>
      <c r="H22" s="10">
        <f t="shared" si="1"/>
        <v>1</v>
      </c>
      <c r="I22" s="17">
        <f t="shared" si="4"/>
        <v>8.5470085470085479E-3</v>
      </c>
      <c r="J22" s="12">
        <f t="shared" si="5"/>
        <v>691</v>
      </c>
      <c r="K22" s="12">
        <f t="shared" si="5"/>
        <v>616</v>
      </c>
      <c r="L22" s="12">
        <f t="shared" si="6"/>
        <v>1307</v>
      </c>
      <c r="M22" s="18">
        <f t="shared" si="7"/>
        <v>9.5673815972476386E-2</v>
      </c>
    </row>
    <row r="23" spans="1:13" ht="30" customHeight="1" x14ac:dyDescent="0.15">
      <c r="A23" s="7" t="s">
        <v>23</v>
      </c>
      <c r="B23" s="14">
        <v>350</v>
      </c>
      <c r="C23" s="14">
        <v>347</v>
      </c>
      <c r="D23" s="8">
        <f t="shared" si="2"/>
        <v>697</v>
      </c>
      <c r="E23" s="15">
        <f t="shared" si="3"/>
        <v>5.1461901949202596E-2</v>
      </c>
      <c r="F23" s="16">
        <v>1</v>
      </c>
      <c r="G23" s="16">
        <v>0</v>
      </c>
      <c r="H23" s="10">
        <f t="shared" si="1"/>
        <v>1</v>
      </c>
      <c r="I23" s="17">
        <f t="shared" si="4"/>
        <v>8.5470085470085479E-3</v>
      </c>
      <c r="J23" s="12">
        <f t="shared" si="5"/>
        <v>351</v>
      </c>
      <c r="K23" s="12">
        <f t="shared" si="5"/>
        <v>347</v>
      </c>
      <c r="L23" s="12">
        <f t="shared" si="6"/>
        <v>698</v>
      </c>
      <c r="M23" s="18">
        <f t="shared" si="7"/>
        <v>5.1094356196471707E-2</v>
      </c>
    </row>
    <row r="24" spans="1:13" ht="30" customHeight="1" x14ac:dyDescent="0.15">
      <c r="A24" s="7" t="s">
        <v>24</v>
      </c>
      <c r="B24" s="14">
        <v>170</v>
      </c>
      <c r="C24" s="14">
        <v>218</v>
      </c>
      <c r="D24" s="8">
        <f t="shared" si="2"/>
        <v>388</v>
      </c>
      <c r="E24" s="15">
        <f t="shared" si="3"/>
        <v>2.8647371529828707E-2</v>
      </c>
      <c r="F24" s="16">
        <v>0</v>
      </c>
      <c r="G24" s="16">
        <v>0</v>
      </c>
      <c r="H24" s="10">
        <f t="shared" si="1"/>
        <v>0</v>
      </c>
      <c r="I24" s="17">
        <f t="shared" si="4"/>
        <v>0</v>
      </c>
      <c r="J24" s="12">
        <f t="shared" si="5"/>
        <v>170</v>
      </c>
      <c r="K24" s="12">
        <f t="shared" si="5"/>
        <v>218</v>
      </c>
      <c r="L24" s="12">
        <f t="shared" si="6"/>
        <v>388</v>
      </c>
      <c r="M24" s="18">
        <f t="shared" si="7"/>
        <v>2.8402020349901178E-2</v>
      </c>
    </row>
    <row r="25" spans="1:13" ht="30" customHeight="1" x14ac:dyDescent="0.15">
      <c r="A25" s="7" t="s">
        <v>25</v>
      </c>
      <c r="B25" s="14">
        <v>59</v>
      </c>
      <c r="C25" s="14">
        <v>174</v>
      </c>
      <c r="D25" s="8">
        <f t="shared" si="2"/>
        <v>233</v>
      </c>
      <c r="E25" s="15">
        <f t="shared" si="3"/>
        <v>1.7203189604252805E-2</v>
      </c>
      <c r="F25" s="16">
        <v>0</v>
      </c>
      <c r="G25" s="16">
        <v>0</v>
      </c>
      <c r="H25" s="10">
        <f t="shared" si="1"/>
        <v>0</v>
      </c>
      <c r="I25" s="17">
        <f t="shared" si="4"/>
        <v>0</v>
      </c>
      <c r="J25" s="12">
        <f t="shared" si="5"/>
        <v>59</v>
      </c>
      <c r="K25" s="12">
        <f t="shared" si="5"/>
        <v>174</v>
      </c>
      <c r="L25" s="12">
        <f t="shared" si="6"/>
        <v>233</v>
      </c>
      <c r="M25" s="18">
        <f t="shared" si="7"/>
        <v>1.7055852426615913E-2</v>
      </c>
    </row>
    <row r="26" spans="1:13" ht="30" customHeight="1" x14ac:dyDescent="0.15">
      <c r="A26" s="7" t="s">
        <v>26</v>
      </c>
      <c r="B26" s="14">
        <v>9</v>
      </c>
      <c r="C26" s="14">
        <v>71</v>
      </c>
      <c r="D26" s="8">
        <f t="shared" si="2"/>
        <v>80</v>
      </c>
      <c r="E26" s="15">
        <f t="shared" si="3"/>
        <v>5.9066745422327229E-3</v>
      </c>
      <c r="F26" s="16">
        <v>0</v>
      </c>
      <c r="G26" s="16">
        <v>0</v>
      </c>
      <c r="H26" s="10">
        <f t="shared" si="1"/>
        <v>0</v>
      </c>
      <c r="I26" s="17">
        <f t="shared" si="4"/>
        <v>0</v>
      </c>
      <c r="J26" s="12">
        <f t="shared" si="5"/>
        <v>9</v>
      </c>
      <c r="K26" s="12">
        <f t="shared" si="5"/>
        <v>71</v>
      </c>
      <c r="L26" s="12">
        <f t="shared" si="6"/>
        <v>80</v>
      </c>
      <c r="M26" s="18">
        <f t="shared" si="7"/>
        <v>5.8560866700827175E-3</v>
      </c>
    </row>
    <row r="27" spans="1:13" ht="30" customHeight="1" thickBot="1" x14ac:dyDescent="0.2">
      <c r="A27" s="19" t="s">
        <v>27</v>
      </c>
      <c r="B27" s="20">
        <v>1</v>
      </c>
      <c r="C27" s="20">
        <v>9</v>
      </c>
      <c r="D27" s="22">
        <f t="shared" si="2"/>
        <v>10</v>
      </c>
      <c r="E27" s="23">
        <f t="shared" si="3"/>
        <v>7.3833431777909036E-4</v>
      </c>
      <c r="F27" s="21">
        <v>0</v>
      </c>
      <c r="G27" s="21">
        <v>0</v>
      </c>
      <c r="H27" s="24">
        <f t="shared" si="1"/>
        <v>0</v>
      </c>
      <c r="I27" s="25">
        <f t="shared" si="4"/>
        <v>0</v>
      </c>
      <c r="J27" s="26">
        <f t="shared" si="5"/>
        <v>1</v>
      </c>
      <c r="K27" s="26">
        <f t="shared" si="5"/>
        <v>9</v>
      </c>
      <c r="L27" s="26">
        <f t="shared" si="6"/>
        <v>10</v>
      </c>
      <c r="M27" s="27">
        <f t="shared" si="7"/>
        <v>7.3201083376033969E-4</v>
      </c>
    </row>
    <row r="28" spans="1:13" ht="14.25" thickTop="1" x14ac:dyDescent="0.15"/>
  </sheetData>
  <mergeCells count="6">
    <mergeCell ref="A1:M2"/>
    <mergeCell ref="H3:M3"/>
    <mergeCell ref="A4:A5"/>
    <mergeCell ref="B4:E4"/>
    <mergeCell ref="F4:I4"/>
    <mergeCell ref="J4:M4"/>
  </mergeCells>
  <phoneticPr fontId="3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sqref="A1:M2"/>
    </sheetView>
  </sheetViews>
  <sheetFormatPr defaultRowHeight="13.5" x14ac:dyDescent="0.15"/>
  <cols>
    <col min="1" max="1" width="9.875" customWidth="1"/>
    <col min="2" max="13" width="6.625" customWidth="1"/>
  </cols>
  <sheetData>
    <row r="1" spans="1:13" ht="1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3.1" customHeight="1" thickBot="1" x14ac:dyDescent="0.2">
      <c r="A3" s="1"/>
      <c r="B3" s="1"/>
      <c r="C3" s="1"/>
      <c r="D3" s="1"/>
      <c r="E3" s="1"/>
      <c r="F3" s="1"/>
      <c r="G3" s="2"/>
      <c r="H3" s="29">
        <v>43497</v>
      </c>
      <c r="I3" s="29"/>
      <c r="J3" s="29"/>
      <c r="K3" s="29"/>
      <c r="L3" s="29"/>
      <c r="M3" s="29"/>
    </row>
    <row r="4" spans="1:13" ht="20.100000000000001" customHeight="1" thickTop="1" x14ac:dyDescent="0.15">
      <c r="A4" s="30"/>
      <c r="B4" s="32" t="s">
        <v>28</v>
      </c>
      <c r="C4" s="32"/>
      <c r="D4" s="32"/>
      <c r="E4" s="32"/>
      <c r="F4" s="33" t="s">
        <v>29</v>
      </c>
      <c r="G4" s="33"/>
      <c r="H4" s="33"/>
      <c r="I4" s="33"/>
      <c r="J4" s="34" t="s">
        <v>1</v>
      </c>
      <c r="K4" s="34"/>
      <c r="L4" s="34"/>
      <c r="M4" s="35"/>
    </row>
    <row r="5" spans="1:13" ht="20.100000000000001" customHeight="1" x14ac:dyDescent="0.15">
      <c r="A5" s="31"/>
      <c r="B5" s="3" t="s">
        <v>2</v>
      </c>
      <c r="C5" s="3" t="s">
        <v>3</v>
      </c>
      <c r="D5" s="3" t="s">
        <v>4</v>
      </c>
      <c r="E5" s="3" t="s">
        <v>5</v>
      </c>
      <c r="F5" s="4" t="s">
        <v>2</v>
      </c>
      <c r="G5" s="4" t="s">
        <v>3</v>
      </c>
      <c r="H5" s="4" t="s">
        <v>4</v>
      </c>
      <c r="I5" s="4" t="s">
        <v>5</v>
      </c>
      <c r="J5" s="5" t="s">
        <v>2</v>
      </c>
      <c r="K5" s="5" t="s">
        <v>3</v>
      </c>
      <c r="L5" s="5" t="s">
        <v>4</v>
      </c>
      <c r="M5" s="6" t="s">
        <v>5</v>
      </c>
    </row>
    <row r="6" spans="1:13" ht="30" customHeight="1" x14ac:dyDescent="0.15">
      <c r="A6" s="7" t="s">
        <v>6</v>
      </c>
      <c r="B6" s="8">
        <f>SUM(B7:B27)</f>
        <v>6731</v>
      </c>
      <c r="C6" s="8">
        <f t="shared" ref="C6:M6" si="0">SUM(C7:C27)</f>
        <v>6984</v>
      </c>
      <c r="D6" s="8">
        <f t="shared" si="0"/>
        <v>13715</v>
      </c>
      <c r="E6" s="9">
        <f t="shared" si="0"/>
        <v>0.99999999999999989</v>
      </c>
      <c r="F6" s="10">
        <f t="shared" si="0"/>
        <v>48</v>
      </c>
      <c r="G6" s="10">
        <f t="shared" si="0"/>
        <v>67</v>
      </c>
      <c r="H6" s="10">
        <f t="shared" si="0"/>
        <v>115</v>
      </c>
      <c r="I6" s="11">
        <f t="shared" si="0"/>
        <v>1</v>
      </c>
      <c r="J6" s="12">
        <f t="shared" si="0"/>
        <v>6779</v>
      </c>
      <c r="K6" s="12">
        <f t="shared" si="0"/>
        <v>7051</v>
      </c>
      <c r="L6" s="12">
        <f t="shared" si="0"/>
        <v>13830</v>
      </c>
      <c r="M6" s="13">
        <f t="shared" si="0"/>
        <v>1</v>
      </c>
    </row>
    <row r="7" spans="1:13" ht="30" customHeight="1" x14ac:dyDescent="0.15">
      <c r="A7" s="7" t="s">
        <v>7</v>
      </c>
      <c r="B7" s="14">
        <v>114</v>
      </c>
      <c r="C7" s="14">
        <v>159</v>
      </c>
      <c r="D7" s="8">
        <f>SUM(B7:C7)</f>
        <v>273</v>
      </c>
      <c r="E7" s="15">
        <f>D7/D$6</f>
        <v>1.9905213270142181E-2</v>
      </c>
      <c r="F7" s="16">
        <v>1</v>
      </c>
      <c r="G7" s="16">
        <v>3</v>
      </c>
      <c r="H7" s="10">
        <f t="shared" ref="H7:H27" si="1">SUM(F7:G7)</f>
        <v>4</v>
      </c>
      <c r="I7" s="15">
        <f>H7/H$6</f>
        <v>3.4782608695652174E-2</v>
      </c>
      <c r="J7" s="12">
        <f>SUM(B7,F7)</f>
        <v>115</v>
      </c>
      <c r="K7" s="12">
        <f>SUM(C7,G7)</f>
        <v>162</v>
      </c>
      <c r="L7" s="12">
        <f>SUM(J7:K7)</f>
        <v>277</v>
      </c>
      <c r="M7" s="18">
        <f>L7/L$6</f>
        <v>2.0028922631959507E-2</v>
      </c>
    </row>
    <row r="8" spans="1:13" ht="30" customHeight="1" x14ac:dyDescent="0.15">
      <c r="A8" s="7" t="s">
        <v>8</v>
      </c>
      <c r="B8" s="14">
        <v>172</v>
      </c>
      <c r="C8" s="14">
        <v>161</v>
      </c>
      <c r="D8" s="8">
        <f t="shared" ref="D8:D27" si="2">SUM(B8:C8)</f>
        <v>333</v>
      </c>
      <c r="E8" s="15">
        <f t="shared" ref="E8:E27" si="3">D8/D$6</f>
        <v>2.4279985417426177E-2</v>
      </c>
      <c r="F8" s="16">
        <v>3</v>
      </c>
      <c r="G8" s="16">
        <v>3</v>
      </c>
      <c r="H8" s="10">
        <f t="shared" si="1"/>
        <v>6</v>
      </c>
      <c r="I8" s="17">
        <f t="shared" ref="I8:I27" si="4">H8/H$6</f>
        <v>5.2173913043478258E-2</v>
      </c>
      <c r="J8" s="12">
        <f t="shared" ref="J8:K27" si="5">SUM(B8,F8)</f>
        <v>175</v>
      </c>
      <c r="K8" s="12">
        <f t="shared" si="5"/>
        <v>164</v>
      </c>
      <c r="L8" s="12">
        <f t="shared" ref="L8:L27" si="6">SUM(J8:K8)</f>
        <v>339</v>
      </c>
      <c r="M8" s="18">
        <f t="shared" ref="M8:M27" si="7">L8/L$6</f>
        <v>2.4511930585683298E-2</v>
      </c>
    </row>
    <row r="9" spans="1:13" ht="30" customHeight="1" x14ac:dyDescent="0.15">
      <c r="A9" s="7" t="s">
        <v>9</v>
      </c>
      <c r="B9" s="14">
        <v>217</v>
      </c>
      <c r="C9" s="14">
        <v>210</v>
      </c>
      <c r="D9" s="8">
        <f t="shared" si="2"/>
        <v>427</v>
      </c>
      <c r="E9" s="15">
        <f t="shared" si="3"/>
        <v>3.113379511483777E-2</v>
      </c>
      <c r="F9" s="16">
        <v>0</v>
      </c>
      <c r="G9" s="16">
        <v>1</v>
      </c>
      <c r="H9" s="10">
        <f t="shared" si="1"/>
        <v>1</v>
      </c>
      <c r="I9" s="17">
        <f t="shared" si="4"/>
        <v>8.6956521739130436E-3</v>
      </c>
      <c r="J9" s="12">
        <f t="shared" si="5"/>
        <v>217</v>
      </c>
      <c r="K9" s="12">
        <f t="shared" si="5"/>
        <v>211</v>
      </c>
      <c r="L9" s="12">
        <f t="shared" si="6"/>
        <v>428</v>
      </c>
      <c r="M9" s="18">
        <f t="shared" si="7"/>
        <v>3.0947216196673899E-2</v>
      </c>
    </row>
    <row r="10" spans="1:13" ht="30" customHeight="1" x14ac:dyDescent="0.15">
      <c r="A10" s="7" t="s">
        <v>10</v>
      </c>
      <c r="B10" s="14">
        <v>279</v>
      </c>
      <c r="C10" s="14">
        <v>267</v>
      </c>
      <c r="D10" s="8">
        <f t="shared" si="2"/>
        <v>546</v>
      </c>
      <c r="E10" s="15">
        <f t="shared" si="3"/>
        <v>3.9810426540284362E-2</v>
      </c>
      <c r="F10" s="16">
        <v>1</v>
      </c>
      <c r="G10" s="16">
        <v>0</v>
      </c>
      <c r="H10" s="10">
        <f t="shared" si="1"/>
        <v>1</v>
      </c>
      <c r="I10" s="17">
        <f t="shared" si="4"/>
        <v>8.6956521739130436E-3</v>
      </c>
      <c r="J10" s="12">
        <f t="shared" si="5"/>
        <v>280</v>
      </c>
      <c r="K10" s="12">
        <f t="shared" si="5"/>
        <v>267</v>
      </c>
      <c r="L10" s="12">
        <f t="shared" si="6"/>
        <v>547</v>
      </c>
      <c r="M10" s="18">
        <f t="shared" si="7"/>
        <v>3.9551699204627623E-2</v>
      </c>
    </row>
    <row r="11" spans="1:13" ht="30" customHeight="1" x14ac:dyDescent="0.15">
      <c r="A11" s="7" t="s">
        <v>11</v>
      </c>
      <c r="B11" s="14">
        <v>231</v>
      </c>
      <c r="C11" s="14">
        <v>227</v>
      </c>
      <c r="D11" s="8">
        <f t="shared" si="2"/>
        <v>458</v>
      </c>
      <c r="E11" s="15">
        <f t="shared" si="3"/>
        <v>3.3394094057601166E-2</v>
      </c>
      <c r="F11" s="16">
        <v>5</v>
      </c>
      <c r="G11" s="16">
        <v>3</v>
      </c>
      <c r="H11" s="10">
        <f t="shared" si="1"/>
        <v>8</v>
      </c>
      <c r="I11" s="17">
        <f t="shared" si="4"/>
        <v>6.9565217391304349E-2</v>
      </c>
      <c r="J11" s="12">
        <f t="shared" si="5"/>
        <v>236</v>
      </c>
      <c r="K11" s="12">
        <f t="shared" si="5"/>
        <v>230</v>
      </c>
      <c r="L11" s="12">
        <f t="shared" si="6"/>
        <v>466</v>
      </c>
      <c r="M11" s="18">
        <f t="shared" si="7"/>
        <v>3.3694866232827185E-2</v>
      </c>
    </row>
    <row r="12" spans="1:13" ht="30" customHeight="1" x14ac:dyDescent="0.15">
      <c r="A12" s="7" t="s">
        <v>12</v>
      </c>
      <c r="B12" s="14">
        <v>219</v>
      </c>
      <c r="C12" s="14">
        <v>205</v>
      </c>
      <c r="D12" s="8">
        <f t="shared" si="2"/>
        <v>424</v>
      </c>
      <c r="E12" s="15">
        <f t="shared" si="3"/>
        <v>3.091505650747357E-2</v>
      </c>
      <c r="F12" s="16">
        <v>11</v>
      </c>
      <c r="G12" s="16">
        <v>7</v>
      </c>
      <c r="H12" s="10">
        <f t="shared" si="1"/>
        <v>18</v>
      </c>
      <c r="I12" s="17">
        <f t="shared" si="4"/>
        <v>0.15652173913043479</v>
      </c>
      <c r="J12" s="12">
        <f t="shared" si="5"/>
        <v>230</v>
      </c>
      <c r="K12" s="12">
        <f t="shared" si="5"/>
        <v>212</v>
      </c>
      <c r="L12" s="12">
        <f t="shared" si="6"/>
        <v>442</v>
      </c>
      <c r="M12" s="18">
        <f t="shared" si="7"/>
        <v>3.1959508315256686E-2</v>
      </c>
    </row>
    <row r="13" spans="1:13" ht="30" customHeight="1" x14ac:dyDescent="0.15">
      <c r="A13" s="7" t="s">
        <v>13</v>
      </c>
      <c r="B13" s="14">
        <v>256</v>
      </c>
      <c r="C13" s="14">
        <v>238</v>
      </c>
      <c r="D13" s="8">
        <f t="shared" si="2"/>
        <v>494</v>
      </c>
      <c r="E13" s="15">
        <f t="shared" si="3"/>
        <v>3.6018957345971561E-2</v>
      </c>
      <c r="F13" s="16">
        <v>12</v>
      </c>
      <c r="G13" s="16">
        <v>5</v>
      </c>
      <c r="H13" s="10">
        <f t="shared" si="1"/>
        <v>17</v>
      </c>
      <c r="I13" s="17">
        <f t="shared" si="4"/>
        <v>0.14782608695652175</v>
      </c>
      <c r="J13" s="12">
        <f t="shared" si="5"/>
        <v>268</v>
      </c>
      <c r="K13" s="12">
        <f t="shared" si="5"/>
        <v>243</v>
      </c>
      <c r="L13" s="12">
        <f t="shared" si="6"/>
        <v>511</v>
      </c>
      <c r="M13" s="18">
        <f t="shared" si="7"/>
        <v>3.6948662328271875E-2</v>
      </c>
    </row>
    <row r="14" spans="1:13" ht="30" customHeight="1" x14ac:dyDescent="0.15">
      <c r="A14" s="7" t="s">
        <v>14</v>
      </c>
      <c r="B14" s="14">
        <v>325</v>
      </c>
      <c r="C14" s="14">
        <v>273</v>
      </c>
      <c r="D14" s="8">
        <f t="shared" si="2"/>
        <v>598</v>
      </c>
      <c r="E14" s="15">
        <f t="shared" si="3"/>
        <v>4.3601895734597156E-2</v>
      </c>
      <c r="F14" s="16">
        <v>2</v>
      </c>
      <c r="G14" s="16">
        <v>7</v>
      </c>
      <c r="H14" s="10">
        <f t="shared" si="1"/>
        <v>9</v>
      </c>
      <c r="I14" s="17">
        <f t="shared" si="4"/>
        <v>7.8260869565217397E-2</v>
      </c>
      <c r="J14" s="12">
        <f t="shared" si="5"/>
        <v>327</v>
      </c>
      <c r="K14" s="12">
        <f t="shared" si="5"/>
        <v>280</v>
      </c>
      <c r="L14" s="12">
        <f t="shared" si="6"/>
        <v>607</v>
      </c>
      <c r="M14" s="18">
        <f t="shared" si="7"/>
        <v>4.389009399855387E-2</v>
      </c>
    </row>
    <row r="15" spans="1:13" ht="30" customHeight="1" x14ac:dyDescent="0.15">
      <c r="A15" s="7" t="s">
        <v>15</v>
      </c>
      <c r="B15" s="14">
        <v>450</v>
      </c>
      <c r="C15" s="14">
        <v>385</v>
      </c>
      <c r="D15" s="8">
        <f t="shared" si="2"/>
        <v>835</v>
      </c>
      <c r="E15" s="15">
        <f t="shared" si="3"/>
        <v>6.0882245716368938E-2</v>
      </c>
      <c r="F15" s="16">
        <v>3</v>
      </c>
      <c r="G15" s="16">
        <v>6</v>
      </c>
      <c r="H15" s="10">
        <f t="shared" si="1"/>
        <v>9</v>
      </c>
      <c r="I15" s="17">
        <f t="shared" si="4"/>
        <v>7.8260869565217397E-2</v>
      </c>
      <c r="J15" s="12">
        <f t="shared" si="5"/>
        <v>453</v>
      </c>
      <c r="K15" s="12">
        <f t="shared" si="5"/>
        <v>391</v>
      </c>
      <c r="L15" s="12">
        <f t="shared" si="6"/>
        <v>844</v>
      </c>
      <c r="M15" s="18">
        <f t="shared" si="7"/>
        <v>6.1026753434562542E-2</v>
      </c>
    </row>
    <row r="16" spans="1:13" ht="30" customHeight="1" x14ac:dyDescent="0.15">
      <c r="A16" s="7" t="s">
        <v>16</v>
      </c>
      <c r="B16" s="14">
        <v>484</v>
      </c>
      <c r="C16" s="14">
        <v>425</v>
      </c>
      <c r="D16" s="8">
        <f t="shared" si="2"/>
        <v>909</v>
      </c>
      <c r="E16" s="15">
        <f t="shared" si="3"/>
        <v>6.6277798031352531E-2</v>
      </c>
      <c r="F16" s="16">
        <v>3</v>
      </c>
      <c r="G16" s="16">
        <v>3</v>
      </c>
      <c r="H16" s="10">
        <f t="shared" si="1"/>
        <v>6</v>
      </c>
      <c r="I16" s="17">
        <f t="shared" si="4"/>
        <v>5.2173913043478258E-2</v>
      </c>
      <c r="J16" s="12">
        <f t="shared" si="5"/>
        <v>487</v>
      </c>
      <c r="K16" s="12">
        <f t="shared" si="5"/>
        <v>428</v>
      </c>
      <c r="L16" s="12">
        <f t="shared" si="6"/>
        <v>915</v>
      </c>
      <c r="M16" s="18">
        <f t="shared" si="7"/>
        <v>6.6160520607375276E-2</v>
      </c>
    </row>
    <row r="17" spans="1:13" ht="30" customHeight="1" x14ac:dyDescent="0.15">
      <c r="A17" s="7" t="s">
        <v>17</v>
      </c>
      <c r="B17" s="14">
        <v>391</v>
      </c>
      <c r="C17" s="14">
        <v>359</v>
      </c>
      <c r="D17" s="8">
        <f t="shared" si="2"/>
        <v>750</v>
      </c>
      <c r="E17" s="15">
        <f t="shared" si="3"/>
        <v>5.4684651841049946E-2</v>
      </c>
      <c r="F17" s="16">
        <v>0</v>
      </c>
      <c r="G17" s="16">
        <v>11</v>
      </c>
      <c r="H17" s="10">
        <f t="shared" si="1"/>
        <v>11</v>
      </c>
      <c r="I17" s="17">
        <f t="shared" si="4"/>
        <v>9.5652173913043481E-2</v>
      </c>
      <c r="J17" s="12">
        <f t="shared" si="5"/>
        <v>391</v>
      </c>
      <c r="K17" s="12">
        <f t="shared" si="5"/>
        <v>370</v>
      </c>
      <c r="L17" s="12">
        <f t="shared" si="6"/>
        <v>761</v>
      </c>
      <c r="M17" s="18">
        <f t="shared" si="7"/>
        <v>5.5025307302964573E-2</v>
      </c>
    </row>
    <row r="18" spans="1:13" ht="30" customHeight="1" x14ac:dyDescent="0.15">
      <c r="A18" s="7" t="s">
        <v>18</v>
      </c>
      <c r="B18" s="14">
        <v>322</v>
      </c>
      <c r="C18" s="14">
        <v>375</v>
      </c>
      <c r="D18" s="8">
        <f t="shared" si="2"/>
        <v>697</v>
      </c>
      <c r="E18" s="15">
        <f t="shared" si="3"/>
        <v>5.0820269777615751E-2</v>
      </c>
      <c r="F18" s="16">
        <v>1</v>
      </c>
      <c r="G18" s="16">
        <v>7</v>
      </c>
      <c r="H18" s="10">
        <f t="shared" si="1"/>
        <v>8</v>
      </c>
      <c r="I18" s="17">
        <f t="shared" si="4"/>
        <v>6.9565217391304349E-2</v>
      </c>
      <c r="J18" s="12">
        <f t="shared" si="5"/>
        <v>323</v>
      </c>
      <c r="K18" s="12">
        <f t="shared" si="5"/>
        <v>382</v>
      </c>
      <c r="L18" s="12">
        <f t="shared" si="6"/>
        <v>705</v>
      </c>
      <c r="M18" s="18">
        <f t="shared" si="7"/>
        <v>5.0976138828633402E-2</v>
      </c>
    </row>
    <row r="19" spans="1:13" ht="30" customHeight="1" x14ac:dyDescent="0.15">
      <c r="A19" s="7" t="s">
        <v>19</v>
      </c>
      <c r="B19" s="14">
        <v>504</v>
      </c>
      <c r="C19" s="14">
        <v>590</v>
      </c>
      <c r="D19" s="8">
        <f t="shared" si="2"/>
        <v>1094</v>
      </c>
      <c r="E19" s="15">
        <f t="shared" si="3"/>
        <v>7.9766678818811526E-2</v>
      </c>
      <c r="F19" s="16">
        <v>0</v>
      </c>
      <c r="G19" s="16">
        <v>3</v>
      </c>
      <c r="H19" s="10">
        <f t="shared" si="1"/>
        <v>3</v>
      </c>
      <c r="I19" s="17">
        <f t="shared" si="4"/>
        <v>2.6086956521739129E-2</v>
      </c>
      <c r="J19" s="12">
        <f t="shared" si="5"/>
        <v>504</v>
      </c>
      <c r="K19" s="12">
        <f t="shared" si="5"/>
        <v>593</v>
      </c>
      <c r="L19" s="12">
        <f t="shared" si="6"/>
        <v>1097</v>
      </c>
      <c r="M19" s="18">
        <f t="shared" si="7"/>
        <v>7.932031814895156E-2</v>
      </c>
    </row>
    <row r="20" spans="1:13" ht="30" customHeight="1" x14ac:dyDescent="0.15">
      <c r="A20" s="7" t="s">
        <v>20</v>
      </c>
      <c r="B20" s="14">
        <v>765</v>
      </c>
      <c r="C20" s="14">
        <v>867</v>
      </c>
      <c r="D20" s="8">
        <f t="shared" si="2"/>
        <v>1632</v>
      </c>
      <c r="E20" s="15">
        <f t="shared" si="3"/>
        <v>0.11899380240612469</v>
      </c>
      <c r="F20" s="16">
        <v>1</v>
      </c>
      <c r="G20" s="16">
        <v>5</v>
      </c>
      <c r="H20" s="10">
        <f t="shared" si="1"/>
        <v>6</v>
      </c>
      <c r="I20" s="17">
        <f t="shared" si="4"/>
        <v>5.2173913043478258E-2</v>
      </c>
      <c r="J20" s="12">
        <f t="shared" si="5"/>
        <v>766</v>
      </c>
      <c r="K20" s="12">
        <f t="shared" si="5"/>
        <v>872</v>
      </c>
      <c r="L20" s="12">
        <f t="shared" si="6"/>
        <v>1638</v>
      </c>
      <c r="M20" s="18">
        <f t="shared" si="7"/>
        <v>0.11843817787418655</v>
      </c>
    </row>
    <row r="21" spans="1:13" ht="30" customHeight="1" x14ac:dyDescent="0.15">
      <c r="A21" s="7" t="s">
        <v>21</v>
      </c>
      <c r="B21" s="14">
        <v>780</v>
      </c>
      <c r="C21" s="14">
        <v>867</v>
      </c>
      <c r="D21" s="8">
        <f t="shared" si="2"/>
        <v>1647</v>
      </c>
      <c r="E21" s="15">
        <f t="shared" si="3"/>
        <v>0.12008749544294568</v>
      </c>
      <c r="F21" s="16">
        <v>4</v>
      </c>
      <c r="G21" s="16">
        <v>1</v>
      </c>
      <c r="H21" s="10">
        <f t="shared" si="1"/>
        <v>5</v>
      </c>
      <c r="I21" s="17">
        <f t="shared" si="4"/>
        <v>4.3478260869565216E-2</v>
      </c>
      <c r="J21" s="12">
        <f t="shared" si="5"/>
        <v>784</v>
      </c>
      <c r="K21" s="12">
        <f t="shared" si="5"/>
        <v>868</v>
      </c>
      <c r="L21" s="12">
        <f t="shared" si="6"/>
        <v>1652</v>
      </c>
      <c r="M21" s="18">
        <f t="shared" si="7"/>
        <v>0.11945046999276934</v>
      </c>
    </row>
    <row r="22" spans="1:13" ht="30" customHeight="1" x14ac:dyDescent="0.15">
      <c r="A22" s="7" t="s">
        <v>22</v>
      </c>
      <c r="B22" s="14">
        <v>679</v>
      </c>
      <c r="C22" s="14">
        <v>559</v>
      </c>
      <c r="D22" s="8">
        <f t="shared" si="2"/>
        <v>1238</v>
      </c>
      <c r="E22" s="15">
        <f t="shared" si="3"/>
        <v>9.0266131972293107E-2</v>
      </c>
      <c r="F22" s="16">
        <v>1</v>
      </c>
      <c r="G22" s="16">
        <v>2</v>
      </c>
      <c r="H22" s="10">
        <f t="shared" si="1"/>
        <v>3</v>
      </c>
      <c r="I22" s="17">
        <f t="shared" si="4"/>
        <v>2.6086956521739129E-2</v>
      </c>
      <c r="J22" s="12">
        <f t="shared" si="5"/>
        <v>680</v>
      </c>
      <c r="K22" s="12">
        <f t="shared" si="5"/>
        <v>561</v>
      </c>
      <c r="L22" s="12">
        <f t="shared" si="6"/>
        <v>1241</v>
      </c>
      <c r="M22" s="18">
        <f t="shared" si="7"/>
        <v>8.9732465654374552E-2</v>
      </c>
    </row>
    <row r="23" spans="1:13" ht="30" customHeight="1" x14ac:dyDescent="0.15">
      <c r="A23" s="7" t="s">
        <v>23</v>
      </c>
      <c r="B23" s="14">
        <v>328</v>
      </c>
      <c r="C23" s="14">
        <v>335</v>
      </c>
      <c r="D23" s="8">
        <f t="shared" si="2"/>
        <v>663</v>
      </c>
      <c r="E23" s="15">
        <f t="shared" si="3"/>
        <v>4.8341232227488151E-2</v>
      </c>
      <c r="F23" s="16">
        <v>0</v>
      </c>
      <c r="G23" s="16">
        <v>0</v>
      </c>
      <c r="H23" s="10">
        <f t="shared" si="1"/>
        <v>0</v>
      </c>
      <c r="I23" s="17">
        <f t="shared" si="4"/>
        <v>0</v>
      </c>
      <c r="J23" s="12">
        <f t="shared" si="5"/>
        <v>328</v>
      </c>
      <c r="K23" s="12">
        <f t="shared" si="5"/>
        <v>335</v>
      </c>
      <c r="L23" s="12">
        <f t="shared" si="6"/>
        <v>663</v>
      </c>
      <c r="M23" s="18">
        <f t="shared" si="7"/>
        <v>4.7939262472885033E-2</v>
      </c>
    </row>
    <row r="24" spans="1:13" ht="30" customHeight="1" x14ac:dyDescent="0.15">
      <c r="A24" s="7" t="s">
        <v>24</v>
      </c>
      <c r="B24" s="14">
        <v>158</v>
      </c>
      <c r="C24" s="14">
        <v>226</v>
      </c>
      <c r="D24" s="8">
        <f t="shared" si="2"/>
        <v>384</v>
      </c>
      <c r="E24" s="15">
        <f t="shared" si="3"/>
        <v>2.7998541742617573E-2</v>
      </c>
      <c r="F24" s="16">
        <v>0</v>
      </c>
      <c r="G24" s="16">
        <v>0</v>
      </c>
      <c r="H24" s="10">
        <f t="shared" si="1"/>
        <v>0</v>
      </c>
      <c r="I24" s="17">
        <f t="shared" si="4"/>
        <v>0</v>
      </c>
      <c r="J24" s="12">
        <f t="shared" si="5"/>
        <v>158</v>
      </c>
      <c r="K24" s="12">
        <f t="shared" si="5"/>
        <v>226</v>
      </c>
      <c r="L24" s="12">
        <f t="shared" si="6"/>
        <v>384</v>
      </c>
      <c r="M24" s="18">
        <f t="shared" si="7"/>
        <v>2.7765726681127981E-2</v>
      </c>
    </row>
    <row r="25" spans="1:13" ht="30" customHeight="1" x14ac:dyDescent="0.15">
      <c r="A25" s="7" t="s">
        <v>25</v>
      </c>
      <c r="B25" s="14">
        <v>51</v>
      </c>
      <c r="C25" s="14">
        <v>190</v>
      </c>
      <c r="D25" s="8">
        <f t="shared" si="2"/>
        <v>241</v>
      </c>
      <c r="E25" s="15">
        <f t="shared" si="3"/>
        <v>1.7572001458257384E-2</v>
      </c>
      <c r="F25" s="16">
        <v>0</v>
      </c>
      <c r="G25" s="16">
        <v>0</v>
      </c>
      <c r="H25" s="10">
        <f t="shared" si="1"/>
        <v>0</v>
      </c>
      <c r="I25" s="17">
        <f t="shared" si="4"/>
        <v>0</v>
      </c>
      <c r="J25" s="12">
        <f t="shared" si="5"/>
        <v>51</v>
      </c>
      <c r="K25" s="12">
        <f t="shared" si="5"/>
        <v>190</v>
      </c>
      <c r="L25" s="12">
        <f t="shared" si="6"/>
        <v>241</v>
      </c>
      <c r="M25" s="18">
        <f t="shared" si="7"/>
        <v>1.7425885755603759E-2</v>
      </c>
    </row>
    <row r="26" spans="1:13" ht="30" customHeight="1" x14ac:dyDescent="0.15">
      <c r="A26" s="7" t="s">
        <v>26</v>
      </c>
      <c r="B26" s="14">
        <v>4</v>
      </c>
      <c r="C26" s="14">
        <v>57</v>
      </c>
      <c r="D26" s="8">
        <f t="shared" si="2"/>
        <v>61</v>
      </c>
      <c r="E26" s="15">
        <f t="shared" si="3"/>
        <v>4.447685016405396E-3</v>
      </c>
      <c r="F26" s="16">
        <v>0</v>
      </c>
      <c r="G26" s="16">
        <v>0</v>
      </c>
      <c r="H26" s="10">
        <f t="shared" si="1"/>
        <v>0</v>
      </c>
      <c r="I26" s="17">
        <f t="shared" si="4"/>
        <v>0</v>
      </c>
      <c r="J26" s="12">
        <f t="shared" si="5"/>
        <v>4</v>
      </c>
      <c r="K26" s="12">
        <f t="shared" si="5"/>
        <v>57</v>
      </c>
      <c r="L26" s="12">
        <f t="shared" si="6"/>
        <v>61</v>
      </c>
      <c r="M26" s="18">
        <f t="shared" si="7"/>
        <v>4.4107013738250182E-3</v>
      </c>
    </row>
    <row r="27" spans="1:13" ht="30" customHeight="1" thickBot="1" x14ac:dyDescent="0.2">
      <c r="A27" s="19" t="s">
        <v>27</v>
      </c>
      <c r="B27" s="20">
        <v>2</v>
      </c>
      <c r="C27" s="20">
        <v>9</v>
      </c>
      <c r="D27" s="22">
        <f t="shared" si="2"/>
        <v>11</v>
      </c>
      <c r="E27" s="23">
        <f t="shared" si="3"/>
        <v>8.0204156033539915E-4</v>
      </c>
      <c r="F27" s="21">
        <v>0</v>
      </c>
      <c r="G27" s="21">
        <v>0</v>
      </c>
      <c r="H27" s="24">
        <f t="shared" si="1"/>
        <v>0</v>
      </c>
      <c r="I27" s="25">
        <f t="shared" si="4"/>
        <v>0</v>
      </c>
      <c r="J27" s="26">
        <f t="shared" si="5"/>
        <v>2</v>
      </c>
      <c r="K27" s="26">
        <f t="shared" si="5"/>
        <v>9</v>
      </c>
      <c r="L27" s="26">
        <f t="shared" si="6"/>
        <v>11</v>
      </c>
      <c r="M27" s="27">
        <f t="shared" si="7"/>
        <v>7.9537237888647864E-4</v>
      </c>
    </row>
    <row r="28" spans="1:13" ht="14.25" thickTop="1" x14ac:dyDescent="0.15"/>
  </sheetData>
  <mergeCells count="6">
    <mergeCell ref="A1:M2"/>
    <mergeCell ref="H3:M3"/>
    <mergeCell ref="A4:A5"/>
    <mergeCell ref="B4:E4"/>
    <mergeCell ref="F4:I4"/>
    <mergeCell ref="J4:M4"/>
  </mergeCells>
  <phoneticPr fontId="3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sqref="A1:M2"/>
    </sheetView>
  </sheetViews>
  <sheetFormatPr defaultRowHeight="13.5" x14ac:dyDescent="0.15"/>
  <cols>
    <col min="1" max="1" width="9.875" customWidth="1"/>
    <col min="2" max="13" width="6.625" customWidth="1"/>
  </cols>
  <sheetData>
    <row r="1" spans="1:13" ht="1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3.1" customHeight="1" thickBot="1" x14ac:dyDescent="0.2">
      <c r="A3" s="1"/>
      <c r="B3" s="1"/>
      <c r="C3" s="1"/>
      <c r="D3" s="1"/>
      <c r="E3" s="1"/>
      <c r="F3" s="1"/>
      <c r="G3" s="2"/>
      <c r="H3" s="29">
        <v>43525</v>
      </c>
      <c r="I3" s="29"/>
      <c r="J3" s="29"/>
      <c r="K3" s="29"/>
      <c r="L3" s="29"/>
      <c r="M3" s="29"/>
    </row>
    <row r="4" spans="1:13" ht="20.100000000000001" customHeight="1" thickTop="1" x14ac:dyDescent="0.15">
      <c r="A4" s="30"/>
      <c r="B4" s="32" t="s">
        <v>28</v>
      </c>
      <c r="C4" s="32"/>
      <c r="D4" s="32"/>
      <c r="E4" s="32"/>
      <c r="F4" s="33" t="s">
        <v>29</v>
      </c>
      <c r="G4" s="33"/>
      <c r="H4" s="33"/>
      <c r="I4" s="33"/>
      <c r="J4" s="34" t="s">
        <v>1</v>
      </c>
      <c r="K4" s="34"/>
      <c r="L4" s="34"/>
      <c r="M4" s="35"/>
    </row>
    <row r="5" spans="1:13" ht="20.100000000000001" customHeight="1" x14ac:dyDescent="0.15">
      <c r="A5" s="31"/>
      <c r="B5" s="3" t="s">
        <v>2</v>
      </c>
      <c r="C5" s="3" t="s">
        <v>3</v>
      </c>
      <c r="D5" s="3" t="s">
        <v>4</v>
      </c>
      <c r="E5" s="3" t="s">
        <v>5</v>
      </c>
      <c r="F5" s="4" t="s">
        <v>2</v>
      </c>
      <c r="G5" s="4" t="s">
        <v>3</v>
      </c>
      <c r="H5" s="4" t="s">
        <v>4</v>
      </c>
      <c r="I5" s="4" t="s">
        <v>5</v>
      </c>
      <c r="J5" s="5" t="s">
        <v>2</v>
      </c>
      <c r="K5" s="5" t="s">
        <v>3</v>
      </c>
      <c r="L5" s="5" t="s">
        <v>4</v>
      </c>
      <c r="M5" s="6" t="s">
        <v>5</v>
      </c>
    </row>
    <row r="6" spans="1:13" ht="30" customHeight="1" x14ac:dyDescent="0.15">
      <c r="A6" s="7" t="s">
        <v>30</v>
      </c>
      <c r="B6" s="8">
        <v>6726</v>
      </c>
      <c r="C6" s="8">
        <v>6976</v>
      </c>
      <c r="D6" s="8">
        <v>13702</v>
      </c>
      <c r="E6" s="9">
        <v>1</v>
      </c>
      <c r="F6" s="10">
        <v>52</v>
      </c>
      <c r="G6" s="10">
        <v>68</v>
      </c>
      <c r="H6" s="10">
        <v>120</v>
      </c>
      <c r="I6" s="11">
        <v>1</v>
      </c>
      <c r="J6" s="12">
        <v>6778</v>
      </c>
      <c r="K6" s="12">
        <v>7044</v>
      </c>
      <c r="L6" s="12">
        <v>13822</v>
      </c>
      <c r="M6" s="13">
        <v>0.99999999999999989</v>
      </c>
    </row>
    <row r="7" spans="1:13" ht="30" customHeight="1" x14ac:dyDescent="0.15">
      <c r="A7" s="7" t="s">
        <v>31</v>
      </c>
      <c r="B7" s="14">
        <v>113</v>
      </c>
      <c r="C7" s="14">
        <v>156</v>
      </c>
      <c r="D7" s="8">
        <v>269</v>
      </c>
      <c r="E7" s="15">
        <v>1.9632170486060429E-2</v>
      </c>
      <c r="F7" s="16">
        <v>3</v>
      </c>
      <c r="G7" s="16">
        <v>3</v>
      </c>
      <c r="H7" s="10">
        <v>6</v>
      </c>
      <c r="I7" s="15">
        <v>0.05</v>
      </c>
      <c r="J7" s="12">
        <v>116</v>
      </c>
      <c r="K7" s="12">
        <v>159</v>
      </c>
      <c r="L7" s="12">
        <v>275</v>
      </c>
      <c r="M7" s="18">
        <v>1.9895818260743742E-2</v>
      </c>
    </row>
    <row r="8" spans="1:13" ht="30" customHeight="1" x14ac:dyDescent="0.15">
      <c r="A8" s="7" t="s">
        <v>8</v>
      </c>
      <c r="B8" s="14">
        <v>174</v>
      </c>
      <c r="C8" s="14">
        <v>162</v>
      </c>
      <c r="D8" s="8">
        <v>336</v>
      </c>
      <c r="E8" s="15">
        <v>2.4521967595971392E-2</v>
      </c>
      <c r="F8" s="16">
        <v>3</v>
      </c>
      <c r="G8" s="16">
        <v>3</v>
      </c>
      <c r="H8" s="10">
        <v>6</v>
      </c>
      <c r="I8" s="17">
        <v>0.05</v>
      </c>
      <c r="J8" s="12">
        <v>177</v>
      </c>
      <c r="K8" s="12">
        <v>165</v>
      </c>
      <c r="L8" s="12">
        <v>342</v>
      </c>
      <c r="M8" s="18">
        <v>2.4743163073361309E-2</v>
      </c>
    </row>
    <row r="9" spans="1:13" ht="30" customHeight="1" x14ac:dyDescent="0.15">
      <c r="A9" s="7" t="s">
        <v>9</v>
      </c>
      <c r="B9" s="14">
        <v>212</v>
      </c>
      <c r="C9" s="14">
        <v>213</v>
      </c>
      <c r="D9" s="8">
        <v>425</v>
      </c>
      <c r="E9" s="15">
        <v>3.1017369727047148E-2</v>
      </c>
      <c r="F9" s="16">
        <v>1</v>
      </c>
      <c r="G9" s="16">
        <v>1</v>
      </c>
      <c r="H9" s="10">
        <v>2</v>
      </c>
      <c r="I9" s="17">
        <v>1.6666666666666666E-2</v>
      </c>
      <c r="J9" s="12">
        <v>213</v>
      </c>
      <c r="K9" s="12">
        <v>214</v>
      </c>
      <c r="L9" s="12">
        <v>427</v>
      </c>
      <c r="M9" s="18">
        <v>3.0892779626682101E-2</v>
      </c>
    </row>
    <row r="10" spans="1:13" ht="30" customHeight="1" x14ac:dyDescent="0.15">
      <c r="A10" s="7" t="s">
        <v>10</v>
      </c>
      <c r="B10" s="14">
        <v>284</v>
      </c>
      <c r="C10" s="14">
        <v>263</v>
      </c>
      <c r="D10" s="8">
        <v>547</v>
      </c>
      <c r="E10" s="15">
        <v>3.9921179389870089E-2</v>
      </c>
      <c r="F10" s="16">
        <v>1</v>
      </c>
      <c r="G10" s="16">
        <v>0</v>
      </c>
      <c r="H10" s="10">
        <v>1</v>
      </c>
      <c r="I10" s="17">
        <v>8.3333333333333332E-3</v>
      </c>
      <c r="J10" s="12">
        <v>285</v>
      </c>
      <c r="K10" s="12">
        <v>263</v>
      </c>
      <c r="L10" s="12">
        <v>548</v>
      </c>
      <c r="M10" s="18">
        <v>3.964693966140935E-2</v>
      </c>
    </row>
    <row r="11" spans="1:13" ht="30" customHeight="1" x14ac:dyDescent="0.15">
      <c r="A11" s="7" t="s">
        <v>32</v>
      </c>
      <c r="B11" s="14">
        <v>226</v>
      </c>
      <c r="C11" s="14">
        <v>227</v>
      </c>
      <c r="D11" s="8">
        <v>453</v>
      </c>
      <c r="E11" s="15">
        <v>3.3060867026711432E-2</v>
      </c>
      <c r="F11" s="16">
        <v>6</v>
      </c>
      <c r="G11" s="16">
        <v>3</v>
      </c>
      <c r="H11" s="10">
        <v>9</v>
      </c>
      <c r="I11" s="17">
        <v>7.4999999999999997E-2</v>
      </c>
      <c r="J11" s="12">
        <v>232</v>
      </c>
      <c r="K11" s="12">
        <v>230</v>
      </c>
      <c r="L11" s="12">
        <v>462</v>
      </c>
      <c r="M11" s="18">
        <v>3.3424974678049488E-2</v>
      </c>
    </row>
    <row r="12" spans="1:13" ht="30" customHeight="1" x14ac:dyDescent="0.15">
      <c r="A12" s="7" t="s">
        <v>12</v>
      </c>
      <c r="B12" s="14">
        <v>217</v>
      </c>
      <c r="C12" s="14">
        <v>208</v>
      </c>
      <c r="D12" s="8">
        <v>425</v>
      </c>
      <c r="E12" s="15">
        <v>3.1017369727047148E-2</v>
      </c>
      <c r="F12" s="16">
        <v>11</v>
      </c>
      <c r="G12" s="16">
        <v>7</v>
      </c>
      <c r="H12" s="10">
        <v>18</v>
      </c>
      <c r="I12" s="17">
        <v>0.15</v>
      </c>
      <c r="J12" s="12">
        <v>228</v>
      </c>
      <c r="K12" s="12">
        <v>215</v>
      </c>
      <c r="L12" s="12">
        <v>443</v>
      </c>
      <c r="M12" s="18">
        <v>3.2050354507307192E-2</v>
      </c>
    </row>
    <row r="13" spans="1:13" ht="30" customHeight="1" x14ac:dyDescent="0.15">
      <c r="A13" s="7" t="s">
        <v>13</v>
      </c>
      <c r="B13" s="14">
        <v>255</v>
      </c>
      <c r="C13" s="14">
        <v>240</v>
      </c>
      <c r="D13" s="8">
        <v>495</v>
      </c>
      <c r="E13" s="15">
        <v>3.6126112976207853E-2</v>
      </c>
      <c r="F13" s="16">
        <v>12</v>
      </c>
      <c r="G13" s="16">
        <v>5</v>
      </c>
      <c r="H13" s="10">
        <v>17</v>
      </c>
      <c r="I13" s="17">
        <v>0.14166666666666666</v>
      </c>
      <c r="J13" s="12">
        <v>267</v>
      </c>
      <c r="K13" s="12">
        <v>245</v>
      </c>
      <c r="L13" s="12">
        <v>512</v>
      </c>
      <c r="M13" s="18">
        <v>3.7042396180002893E-2</v>
      </c>
    </row>
    <row r="14" spans="1:13" ht="30" customHeight="1" x14ac:dyDescent="0.15">
      <c r="A14" s="7" t="s">
        <v>14</v>
      </c>
      <c r="B14" s="14">
        <v>325</v>
      </c>
      <c r="C14" s="14">
        <v>266</v>
      </c>
      <c r="D14" s="8">
        <v>591</v>
      </c>
      <c r="E14" s="15">
        <v>4.3132389432199679E-2</v>
      </c>
      <c r="F14" s="16">
        <v>2</v>
      </c>
      <c r="G14" s="16">
        <v>7</v>
      </c>
      <c r="H14" s="10">
        <v>9</v>
      </c>
      <c r="I14" s="17">
        <v>7.4999999999999997E-2</v>
      </c>
      <c r="J14" s="12">
        <v>327</v>
      </c>
      <c r="K14" s="12">
        <v>273</v>
      </c>
      <c r="L14" s="12">
        <v>600</v>
      </c>
      <c r="M14" s="18">
        <v>4.3409058023440888E-2</v>
      </c>
    </row>
    <row r="15" spans="1:13" ht="30" customHeight="1" x14ac:dyDescent="0.15">
      <c r="A15" s="7" t="s">
        <v>33</v>
      </c>
      <c r="B15" s="14">
        <v>446</v>
      </c>
      <c r="C15" s="14">
        <v>388</v>
      </c>
      <c r="D15" s="8">
        <v>834</v>
      </c>
      <c r="E15" s="15">
        <v>6.086702671142899E-2</v>
      </c>
      <c r="F15" s="16">
        <v>3</v>
      </c>
      <c r="G15" s="16">
        <v>7</v>
      </c>
      <c r="H15" s="10">
        <v>10</v>
      </c>
      <c r="I15" s="17">
        <v>8.3333333333333329E-2</v>
      </c>
      <c r="J15" s="12">
        <v>449</v>
      </c>
      <c r="K15" s="12">
        <v>395</v>
      </c>
      <c r="L15" s="12">
        <v>844</v>
      </c>
      <c r="M15" s="18">
        <v>6.106207495297352E-2</v>
      </c>
    </row>
    <row r="16" spans="1:13" ht="30" customHeight="1" x14ac:dyDescent="0.15">
      <c r="A16" s="7" t="s">
        <v>16</v>
      </c>
      <c r="B16" s="14">
        <v>488</v>
      </c>
      <c r="C16" s="14">
        <v>428</v>
      </c>
      <c r="D16" s="8">
        <v>916</v>
      </c>
      <c r="E16" s="15">
        <v>6.6851554517588674E-2</v>
      </c>
      <c r="F16" s="16">
        <v>3</v>
      </c>
      <c r="G16" s="16">
        <v>3</v>
      </c>
      <c r="H16" s="10">
        <v>6</v>
      </c>
      <c r="I16" s="17">
        <v>0.05</v>
      </c>
      <c r="J16" s="12">
        <v>491</v>
      </c>
      <c r="K16" s="12">
        <v>431</v>
      </c>
      <c r="L16" s="12">
        <v>922</v>
      </c>
      <c r="M16" s="18">
        <v>6.6705252496020842E-2</v>
      </c>
    </row>
    <row r="17" spans="1:13" ht="30" customHeight="1" x14ac:dyDescent="0.15">
      <c r="A17" s="7" t="s">
        <v>17</v>
      </c>
      <c r="B17" s="14">
        <v>391</v>
      </c>
      <c r="C17" s="14">
        <v>355</v>
      </c>
      <c r="D17" s="8">
        <v>746</v>
      </c>
      <c r="E17" s="15">
        <v>5.4444606626769816E-2</v>
      </c>
      <c r="F17" s="16">
        <v>0</v>
      </c>
      <c r="G17" s="16">
        <v>11</v>
      </c>
      <c r="H17" s="10">
        <v>11</v>
      </c>
      <c r="I17" s="17">
        <v>9.166666666666666E-2</v>
      </c>
      <c r="J17" s="12">
        <v>391</v>
      </c>
      <c r="K17" s="12">
        <v>366</v>
      </c>
      <c r="L17" s="12">
        <v>757</v>
      </c>
      <c r="M17" s="18">
        <v>5.4767761539574591E-2</v>
      </c>
    </row>
    <row r="18" spans="1:13" ht="30" customHeight="1" x14ac:dyDescent="0.15">
      <c r="A18" s="7" t="s">
        <v>18</v>
      </c>
      <c r="B18" s="14">
        <v>322</v>
      </c>
      <c r="C18" s="14">
        <v>372</v>
      </c>
      <c r="D18" s="8">
        <v>694</v>
      </c>
      <c r="E18" s="15">
        <v>5.0649540213107573E-2</v>
      </c>
      <c r="F18" s="16">
        <v>1</v>
      </c>
      <c r="G18" s="16">
        <v>7</v>
      </c>
      <c r="H18" s="10">
        <v>8</v>
      </c>
      <c r="I18" s="17">
        <v>6.6666666666666666E-2</v>
      </c>
      <c r="J18" s="12">
        <v>323</v>
      </c>
      <c r="K18" s="12">
        <v>379</v>
      </c>
      <c r="L18" s="12">
        <v>702</v>
      </c>
      <c r="M18" s="18">
        <v>5.0788597887425846E-2</v>
      </c>
    </row>
    <row r="19" spans="1:13" ht="30" customHeight="1" x14ac:dyDescent="0.15">
      <c r="A19" s="7" t="s">
        <v>19</v>
      </c>
      <c r="B19" s="14">
        <v>500</v>
      </c>
      <c r="C19" s="14">
        <v>596</v>
      </c>
      <c r="D19" s="8">
        <v>1096</v>
      </c>
      <c r="E19" s="15">
        <v>7.9988322872573347E-2</v>
      </c>
      <c r="F19" s="16">
        <v>0</v>
      </c>
      <c r="G19" s="16">
        <v>3</v>
      </c>
      <c r="H19" s="10">
        <v>3</v>
      </c>
      <c r="I19" s="17">
        <v>2.5000000000000001E-2</v>
      </c>
      <c r="J19" s="12">
        <v>500</v>
      </c>
      <c r="K19" s="12">
        <v>599</v>
      </c>
      <c r="L19" s="12">
        <v>1099</v>
      </c>
      <c r="M19" s="18">
        <v>7.9510924612935893E-2</v>
      </c>
    </row>
    <row r="20" spans="1:13" ht="30" customHeight="1" x14ac:dyDescent="0.15">
      <c r="A20" s="7" t="s">
        <v>20</v>
      </c>
      <c r="B20" s="14">
        <v>757</v>
      </c>
      <c r="C20" s="14">
        <v>852</v>
      </c>
      <c r="D20" s="8">
        <v>1609</v>
      </c>
      <c r="E20" s="15">
        <v>0.11742811268427966</v>
      </c>
      <c r="F20" s="16">
        <v>1</v>
      </c>
      <c r="G20" s="16">
        <v>5</v>
      </c>
      <c r="H20" s="10">
        <v>6</v>
      </c>
      <c r="I20" s="17">
        <v>0.05</v>
      </c>
      <c r="J20" s="12">
        <v>758</v>
      </c>
      <c r="K20" s="12">
        <v>857</v>
      </c>
      <c r="L20" s="12">
        <v>1615</v>
      </c>
      <c r="M20" s="18">
        <v>0.11684271451309507</v>
      </c>
    </row>
    <row r="21" spans="1:13" ht="30" customHeight="1" x14ac:dyDescent="0.15">
      <c r="A21" s="7" t="s">
        <v>21</v>
      </c>
      <c r="B21" s="14">
        <v>783</v>
      </c>
      <c r="C21" s="14">
        <v>869</v>
      </c>
      <c r="D21" s="8">
        <v>1652</v>
      </c>
      <c r="E21" s="15">
        <v>0.12056634068019267</v>
      </c>
      <c r="F21" s="16">
        <v>4</v>
      </c>
      <c r="G21" s="16">
        <v>1</v>
      </c>
      <c r="H21" s="10">
        <v>5</v>
      </c>
      <c r="I21" s="17">
        <v>4.1666666666666664E-2</v>
      </c>
      <c r="J21" s="12">
        <v>787</v>
      </c>
      <c r="K21" s="12">
        <v>870</v>
      </c>
      <c r="L21" s="12">
        <v>1657</v>
      </c>
      <c r="M21" s="18">
        <v>0.11988134857473592</v>
      </c>
    </row>
    <row r="22" spans="1:13" ht="30" customHeight="1" x14ac:dyDescent="0.15">
      <c r="A22" s="7" t="s">
        <v>22</v>
      </c>
      <c r="B22" s="14">
        <v>682</v>
      </c>
      <c r="C22" s="14">
        <v>568</v>
      </c>
      <c r="D22" s="8">
        <v>1250</v>
      </c>
      <c r="E22" s="15">
        <v>9.1227558020726907E-2</v>
      </c>
      <c r="F22" s="16">
        <v>1</v>
      </c>
      <c r="G22" s="16">
        <v>2</v>
      </c>
      <c r="H22" s="10">
        <v>3</v>
      </c>
      <c r="I22" s="17">
        <v>2.5000000000000001E-2</v>
      </c>
      <c r="J22" s="12">
        <v>683</v>
      </c>
      <c r="K22" s="12">
        <v>570</v>
      </c>
      <c r="L22" s="12">
        <v>1253</v>
      </c>
      <c r="M22" s="18">
        <v>9.0652582838952389E-2</v>
      </c>
    </row>
    <row r="23" spans="1:13" ht="30" customHeight="1" x14ac:dyDescent="0.15">
      <c r="A23" s="7" t="s">
        <v>23</v>
      </c>
      <c r="B23" s="14">
        <v>329</v>
      </c>
      <c r="C23" s="14">
        <v>336</v>
      </c>
      <c r="D23" s="8">
        <v>665</v>
      </c>
      <c r="E23" s="15">
        <v>4.853306086702671E-2</v>
      </c>
      <c r="F23" s="16">
        <v>0</v>
      </c>
      <c r="G23" s="16">
        <v>0</v>
      </c>
      <c r="H23" s="10">
        <v>0</v>
      </c>
      <c r="I23" s="17">
        <v>0</v>
      </c>
      <c r="J23" s="12">
        <v>329</v>
      </c>
      <c r="K23" s="12">
        <v>336</v>
      </c>
      <c r="L23" s="12">
        <v>665</v>
      </c>
      <c r="M23" s="18">
        <v>4.8111705975980322E-2</v>
      </c>
    </row>
    <row r="24" spans="1:13" ht="30" customHeight="1" x14ac:dyDescent="0.15">
      <c r="A24" s="7" t="s">
        <v>24</v>
      </c>
      <c r="B24" s="14">
        <v>163</v>
      </c>
      <c r="C24" s="14">
        <v>223</v>
      </c>
      <c r="D24" s="8">
        <v>386</v>
      </c>
      <c r="E24" s="15">
        <v>2.8171069916800465E-2</v>
      </c>
      <c r="F24" s="16">
        <v>0</v>
      </c>
      <c r="G24" s="16">
        <v>0</v>
      </c>
      <c r="H24" s="10">
        <v>0</v>
      </c>
      <c r="I24" s="17">
        <v>0</v>
      </c>
      <c r="J24" s="12">
        <v>163</v>
      </c>
      <c r="K24" s="12">
        <v>223</v>
      </c>
      <c r="L24" s="12">
        <v>386</v>
      </c>
      <c r="M24" s="18">
        <v>2.7926493995080306E-2</v>
      </c>
    </row>
    <row r="25" spans="1:13" ht="30" customHeight="1" x14ac:dyDescent="0.15">
      <c r="A25" s="7" t="s">
        <v>25</v>
      </c>
      <c r="B25" s="14">
        <v>53</v>
      </c>
      <c r="C25" s="14">
        <v>187</v>
      </c>
      <c r="D25" s="8">
        <v>240</v>
      </c>
      <c r="E25" s="15">
        <v>1.7515691139979566E-2</v>
      </c>
      <c r="F25" s="16">
        <v>0</v>
      </c>
      <c r="G25" s="16">
        <v>0</v>
      </c>
      <c r="H25" s="10">
        <v>0</v>
      </c>
      <c r="I25" s="17">
        <v>0</v>
      </c>
      <c r="J25" s="12">
        <v>53</v>
      </c>
      <c r="K25" s="12">
        <v>187</v>
      </c>
      <c r="L25" s="12">
        <v>240</v>
      </c>
      <c r="M25" s="18">
        <v>1.7363623209376358E-2</v>
      </c>
    </row>
    <row r="26" spans="1:13" ht="30" customHeight="1" x14ac:dyDescent="0.15">
      <c r="A26" s="7" t="s">
        <v>26</v>
      </c>
      <c r="B26" s="14">
        <v>4</v>
      </c>
      <c r="C26" s="14">
        <v>59</v>
      </c>
      <c r="D26" s="8">
        <v>63</v>
      </c>
      <c r="E26" s="15">
        <v>4.5978689242446354E-3</v>
      </c>
      <c r="F26" s="16">
        <v>0</v>
      </c>
      <c r="G26" s="16">
        <v>0</v>
      </c>
      <c r="H26" s="10">
        <v>0</v>
      </c>
      <c r="I26" s="17">
        <v>0</v>
      </c>
      <c r="J26" s="12">
        <v>4</v>
      </c>
      <c r="K26" s="12">
        <v>59</v>
      </c>
      <c r="L26" s="12">
        <v>63</v>
      </c>
      <c r="M26" s="18">
        <v>4.557951092461294E-3</v>
      </c>
    </row>
    <row r="27" spans="1:13" ht="30" customHeight="1" thickBot="1" x14ac:dyDescent="0.2">
      <c r="A27" s="19" t="s">
        <v>27</v>
      </c>
      <c r="B27" s="20">
        <v>2</v>
      </c>
      <c r="C27" s="20">
        <v>8</v>
      </c>
      <c r="D27" s="22">
        <v>10</v>
      </c>
      <c r="E27" s="23">
        <v>7.2982046416581522E-4</v>
      </c>
      <c r="F27" s="21">
        <v>0</v>
      </c>
      <c r="G27" s="21">
        <v>0</v>
      </c>
      <c r="H27" s="24">
        <v>0</v>
      </c>
      <c r="I27" s="25">
        <v>0</v>
      </c>
      <c r="J27" s="26">
        <v>2</v>
      </c>
      <c r="K27" s="26">
        <v>8</v>
      </c>
      <c r="L27" s="26">
        <v>10</v>
      </c>
      <c r="M27" s="27">
        <v>7.2348430039068155E-4</v>
      </c>
    </row>
    <row r="28" spans="1:13" ht="14.25" thickTop="1" x14ac:dyDescent="0.15"/>
  </sheetData>
  <mergeCells count="6">
    <mergeCell ref="A1:M2"/>
    <mergeCell ref="H3:M3"/>
    <mergeCell ref="A4:A5"/>
    <mergeCell ref="B4:E4"/>
    <mergeCell ref="F4:I4"/>
    <mergeCell ref="J4:M4"/>
  </mergeCells>
  <phoneticPr fontId="3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sqref="A1:M2"/>
    </sheetView>
  </sheetViews>
  <sheetFormatPr defaultRowHeight="13.5" x14ac:dyDescent="0.15"/>
  <cols>
    <col min="1" max="1" width="9.875" customWidth="1"/>
    <col min="2" max="13" width="6.625" customWidth="1"/>
  </cols>
  <sheetData>
    <row r="1" spans="1:13" ht="1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3.1" customHeight="1" thickBot="1" x14ac:dyDescent="0.2">
      <c r="A3" s="1"/>
      <c r="B3" s="1"/>
      <c r="C3" s="1"/>
      <c r="D3" s="1"/>
      <c r="E3" s="1"/>
      <c r="F3" s="1"/>
      <c r="G3" s="2"/>
      <c r="H3" s="29">
        <v>43556</v>
      </c>
      <c r="I3" s="29"/>
      <c r="J3" s="29"/>
      <c r="K3" s="29"/>
      <c r="L3" s="29"/>
      <c r="M3" s="29"/>
    </row>
    <row r="4" spans="1:13" ht="20.100000000000001" customHeight="1" thickTop="1" x14ac:dyDescent="0.15">
      <c r="A4" s="30"/>
      <c r="B4" s="32" t="s">
        <v>28</v>
      </c>
      <c r="C4" s="32"/>
      <c r="D4" s="32"/>
      <c r="E4" s="32"/>
      <c r="F4" s="33" t="s">
        <v>29</v>
      </c>
      <c r="G4" s="33"/>
      <c r="H4" s="33"/>
      <c r="I4" s="33"/>
      <c r="J4" s="34" t="s">
        <v>1</v>
      </c>
      <c r="K4" s="34"/>
      <c r="L4" s="34"/>
      <c r="M4" s="35"/>
    </row>
    <row r="5" spans="1:13" ht="20.100000000000001" customHeight="1" x14ac:dyDescent="0.15">
      <c r="A5" s="31"/>
      <c r="B5" s="3" t="s">
        <v>2</v>
      </c>
      <c r="C5" s="3" t="s">
        <v>3</v>
      </c>
      <c r="D5" s="3" t="s">
        <v>4</v>
      </c>
      <c r="E5" s="3" t="s">
        <v>5</v>
      </c>
      <c r="F5" s="4" t="s">
        <v>2</v>
      </c>
      <c r="G5" s="4" t="s">
        <v>3</v>
      </c>
      <c r="H5" s="4" t="s">
        <v>4</v>
      </c>
      <c r="I5" s="4" t="s">
        <v>5</v>
      </c>
      <c r="J5" s="5" t="s">
        <v>2</v>
      </c>
      <c r="K5" s="5" t="s">
        <v>3</v>
      </c>
      <c r="L5" s="5" t="s">
        <v>4</v>
      </c>
      <c r="M5" s="6" t="s">
        <v>5</v>
      </c>
    </row>
    <row r="6" spans="1:13" ht="30" customHeight="1" x14ac:dyDescent="0.15">
      <c r="A6" s="7" t="s">
        <v>35</v>
      </c>
      <c r="B6" s="8">
        <v>6703</v>
      </c>
      <c r="C6" s="8">
        <v>6970</v>
      </c>
      <c r="D6" s="8">
        <v>13673</v>
      </c>
      <c r="E6" s="9">
        <v>1.0000000000000002</v>
      </c>
      <c r="F6" s="10">
        <v>50</v>
      </c>
      <c r="G6" s="10">
        <v>67</v>
      </c>
      <c r="H6" s="10">
        <v>117</v>
      </c>
      <c r="I6" s="11">
        <v>1</v>
      </c>
      <c r="J6" s="12">
        <v>6753</v>
      </c>
      <c r="K6" s="12">
        <v>7037</v>
      </c>
      <c r="L6" s="12">
        <v>13790</v>
      </c>
      <c r="M6" s="13">
        <v>0.99999999999999989</v>
      </c>
    </row>
    <row r="7" spans="1:13" ht="30" customHeight="1" x14ac:dyDescent="0.15">
      <c r="A7" s="7" t="s">
        <v>36</v>
      </c>
      <c r="B7" s="14">
        <v>117</v>
      </c>
      <c r="C7" s="14">
        <v>157</v>
      </c>
      <c r="D7" s="8">
        <v>274</v>
      </c>
      <c r="E7" s="15">
        <v>2.003949389307394E-2</v>
      </c>
      <c r="F7" s="16">
        <v>3</v>
      </c>
      <c r="G7" s="16">
        <v>3</v>
      </c>
      <c r="H7" s="10">
        <v>6</v>
      </c>
      <c r="I7" s="15">
        <v>5.128205128205128E-2</v>
      </c>
      <c r="J7" s="12">
        <v>120</v>
      </c>
      <c r="K7" s="12">
        <v>160</v>
      </c>
      <c r="L7" s="12">
        <v>280</v>
      </c>
      <c r="M7" s="18">
        <v>2.030456852791878E-2</v>
      </c>
    </row>
    <row r="8" spans="1:13" ht="30" customHeight="1" x14ac:dyDescent="0.15">
      <c r="A8" s="7" t="s">
        <v>8</v>
      </c>
      <c r="B8" s="14">
        <v>172</v>
      </c>
      <c r="C8" s="14">
        <v>165</v>
      </c>
      <c r="D8" s="8">
        <v>337</v>
      </c>
      <c r="E8" s="15">
        <v>2.4647114751700432E-2</v>
      </c>
      <c r="F8" s="16">
        <v>2</v>
      </c>
      <c r="G8" s="16">
        <v>2</v>
      </c>
      <c r="H8" s="10">
        <v>4</v>
      </c>
      <c r="I8" s="17">
        <v>3.4188034188034191E-2</v>
      </c>
      <c r="J8" s="12">
        <v>174</v>
      </c>
      <c r="K8" s="12">
        <v>167</v>
      </c>
      <c r="L8" s="12">
        <v>341</v>
      </c>
      <c r="M8" s="18">
        <v>2.4728063814358232E-2</v>
      </c>
    </row>
    <row r="9" spans="1:13" ht="30" customHeight="1" x14ac:dyDescent="0.15">
      <c r="A9" s="7" t="s">
        <v>9</v>
      </c>
      <c r="B9" s="14">
        <v>212</v>
      </c>
      <c r="C9" s="14">
        <v>211</v>
      </c>
      <c r="D9" s="8">
        <v>423</v>
      </c>
      <c r="E9" s="15">
        <v>3.093688290792072E-2</v>
      </c>
      <c r="F9" s="16">
        <v>1</v>
      </c>
      <c r="G9" s="16">
        <v>1</v>
      </c>
      <c r="H9" s="10">
        <v>2</v>
      </c>
      <c r="I9" s="17">
        <v>1.7094017094017096E-2</v>
      </c>
      <c r="J9" s="12">
        <v>213</v>
      </c>
      <c r="K9" s="12">
        <v>212</v>
      </c>
      <c r="L9" s="12">
        <v>425</v>
      </c>
      <c r="M9" s="18">
        <v>3.0819434372733864E-2</v>
      </c>
    </row>
    <row r="10" spans="1:13" ht="30" customHeight="1" x14ac:dyDescent="0.15">
      <c r="A10" s="7" t="s">
        <v>10</v>
      </c>
      <c r="B10" s="14">
        <v>280</v>
      </c>
      <c r="C10" s="14">
        <v>265</v>
      </c>
      <c r="D10" s="8">
        <v>545</v>
      </c>
      <c r="E10" s="15">
        <v>3.9859577269070433E-2</v>
      </c>
      <c r="F10" s="16">
        <v>1</v>
      </c>
      <c r="G10" s="16">
        <v>0</v>
      </c>
      <c r="H10" s="10">
        <v>1</v>
      </c>
      <c r="I10" s="17">
        <v>8.5470085470085479E-3</v>
      </c>
      <c r="J10" s="12">
        <v>281</v>
      </c>
      <c r="K10" s="12">
        <v>265</v>
      </c>
      <c r="L10" s="12">
        <v>546</v>
      </c>
      <c r="M10" s="18">
        <v>3.9593908629441621E-2</v>
      </c>
    </row>
    <row r="11" spans="1:13" ht="30" customHeight="1" x14ac:dyDescent="0.15">
      <c r="A11" s="7" t="s">
        <v>37</v>
      </c>
      <c r="B11" s="14">
        <v>219</v>
      </c>
      <c r="C11" s="14">
        <v>221</v>
      </c>
      <c r="D11" s="8">
        <v>440</v>
      </c>
      <c r="E11" s="15">
        <v>3.2180209171359615E-2</v>
      </c>
      <c r="F11" s="16">
        <v>6</v>
      </c>
      <c r="G11" s="16">
        <v>3</v>
      </c>
      <c r="H11" s="10">
        <v>9</v>
      </c>
      <c r="I11" s="17">
        <v>7.6923076923076927E-2</v>
      </c>
      <c r="J11" s="12">
        <v>225</v>
      </c>
      <c r="K11" s="12">
        <v>224</v>
      </c>
      <c r="L11" s="12">
        <v>449</v>
      </c>
      <c r="M11" s="18">
        <v>3.2559825960841192E-2</v>
      </c>
    </row>
    <row r="12" spans="1:13" ht="30" customHeight="1" x14ac:dyDescent="0.15">
      <c r="A12" s="7" t="s">
        <v>12</v>
      </c>
      <c r="B12" s="14">
        <v>211</v>
      </c>
      <c r="C12" s="14">
        <v>207</v>
      </c>
      <c r="D12" s="8">
        <v>418</v>
      </c>
      <c r="E12" s="15">
        <v>3.0571198712791632E-2</v>
      </c>
      <c r="F12" s="16">
        <v>11</v>
      </c>
      <c r="G12" s="16">
        <v>8</v>
      </c>
      <c r="H12" s="10">
        <v>19</v>
      </c>
      <c r="I12" s="17">
        <v>0.1623931623931624</v>
      </c>
      <c r="J12" s="12">
        <v>222</v>
      </c>
      <c r="K12" s="12">
        <v>215</v>
      </c>
      <c r="L12" s="12">
        <v>437</v>
      </c>
      <c r="M12" s="18">
        <v>3.1689630166787525E-2</v>
      </c>
    </row>
    <row r="13" spans="1:13" ht="30" customHeight="1" x14ac:dyDescent="0.15">
      <c r="A13" s="7" t="s">
        <v>13</v>
      </c>
      <c r="B13" s="14">
        <v>260</v>
      </c>
      <c r="C13" s="14">
        <v>237</v>
      </c>
      <c r="D13" s="8">
        <v>497</v>
      </c>
      <c r="E13" s="15">
        <v>3.6349008995831197E-2</v>
      </c>
      <c r="F13" s="16">
        <v>12</v>
      </c>
      <c r="G13" s="16">
        <v>6</v>
      </c>
      <c r="H13" s="10">
        <v>18</v>
      </c>
      <c r="I13" s="17">
        <v>0.15384615384615385</v>
      </c>
      <c r="J13" s="12">
        <v>272</v>
      </c>
      <c r="K13" s="12">
        <v>243</v>
      </c>
      <c r="L13" s="12">
        <v>515</v>
      </c>
      <c r="M13" s="18">
        <v>3.7345902828136331E-2</v>
      </c>
    </row>
    <row r="14" spans="1:13" ht="30" customHeight="1" x14ac:dyDescent="0.15">
      <c r="A14" s="7" t="s">
        <v>14</v>
      </c>
      <c r="B14" s="14">
        <v>319</v>
      </c>
      <c r="C14" s="14">
        <v>271</v>
      </c>
      <c r="D14" s="8">
        <v>590</v>
      </c>
      <c r="E14" s="15">
        <v>4.3150735025232208E-2</v>
      </c>
      <c r="F14" s="16">
        <v>0</v>
      </c>
      <c r="G14" s="16">
        <v>7</v>
      </c>
      <c r="H14" s="10">
        <v>7</v>
      </c>
      <c r="I14" s="17">
        <v>5.9829059829059832E-2</v>
      </c>
      <c r="J14" s="12">
        <v>319</v>
      </c>
      <c r="K14" s="12">
        <v>278</v>
      </c>
      <c r="L14" s="12">
        <v>597</v>
      </c>
      <c r="M14" s="18">
        <v>4.3292240754169688E-2</v>
      </c>
    </row>
    <row r="15" spans="1:13" ht="30" customHeight="1" x14ac:dyDescent="0.15">
      <c r="A15" s="7" t="s">
        <v>38</v>
      </c>
      <c r="B15" s="14">
        <v>444</v>
      </c>
      <c r="C15" s="14">
        <v>383</v>
      </c>
      <c r="D15" s="8">
        <v>827</v>
      </c>
      <c r="E15" s="15">
        <v>6.0484165874350911E-2</v>
      </c>
      <c r="F15" s="16">
        <v>4</v>
      </c>
      <c r="G15" s="16">
        <v>7</v>
      </c>
      <c r="H15" s="10">
        <v>11</v>
      </c>
      <c r="I15" s="17">
        <v>9.4017094017094016E-2</v>
      </c>
      <c r="J15" s="12">
        <v>448</v>
      </c>
      <c r="K15" s="12">
        <v>390</v>
      </c>
      <c r="L15" s="12">
        <v>838</v>
      </c>
      <c r="M15" s="18">
        <v>6.0768672951414068E-2</v>
      </c>
    </row>
    <row r="16" spans="1:13" ht="30" customHeight="1" x14ac:dyDescent="0.15">
      <c r="A16" s="7" t="s">
        <v>16</v>
      </c>
      <c r="B16" s="14">
        <v>491</v>
      </c>
      <c r="C16" s="14">
        <v>431</v>
      </c>
      <c r="D16" s="8">
        <v>922</v>
      </c>
      <c r="E16" s="15">
        <v>6.7432165581803552E-2</v>
      </c>
      <c r="F16" s="16">
        <v>3</v>
      </c>
      <c r="G16" s="16">
        <v>3</v>
      </c>
      <c r="H16" s="10">
        <v>6</v>
      </c>
      <c r="I16" s="17">
        <v>5.128205128205128E-2</v>
      </c>
      <c r="J16" s="12">
        <v>494</v>
      </c>
      <c r="K16" s="12">
        <v>434</v>
      </c>
      <c r="L16" s="12">
        <v>928</v>
      </c>
      <c r="M16" s="18">
        <v>6.7295141406816528E-2</v>
      </c>
    </row>
    <row r="17" spans="1:13" ht="30" customHeight="1" x14ac:dyDescent="0.15">
      <c r="A17" s="7" t="s">
        <v>17</v>
      </c>
      <c r="B17" s="14">
        <v>395</v>
      </c>
      <c r="C17" s="14">
        <v>352</v>
      </c>
      <c r="D17" s="8">
        <v>747</v>
      </c>
      <c r="E17" s="15">
        <v>5.4633218752285523E-2</v>
      </c>
      <c r="F17" s="16">
        <v>0</v>
      </c>
      <c r="G17" s="16">
        <v>9</v>
      </c>
      <c r="H17" s="10">
        <v>9</v>
      </c>
      <c r="I17" s="17">
        <v>7.6923076923076927E-2</v>
      </c>
      <c r="J17" s="12">
        <v>395</v>
      </c>
      <c r="K17" s="12">
        <v>361</v>
      </c>
      <c r="L17" s="12">
        <v>756</v>
      </c>
      <c r="M17" s="18">
        <v>5.4822335025380711E-2</v>
      </c>
    </row>
    <row r="18" spans="1:13" ht="30" customHeight="1" x14ac:dyDescent="0.15">
      <c r="A18" s="7" t="s">
        <v>18</v>
      </c>
      <c r="B18" s="14">
        <v>320</v>
      </c>
      <c r="C18" s="14">
        <v>373</v>
      </c>
      <c r="D18" s="8">
        <v>693</v>
      </c>
      <c r="E18" s="15">
        <v>5.0683829444891394E-2</v>
      </c>
      <c r="F18" s="16">
        <v>1</v>
      </c>
      <c r="G18" s="16">
        <v>8</v>
      </c>
      <c r="H18" s="10">
        <v>9</v>
      </c>
      <c r="I18" s="17">
        <v>7.6923076923076927E-2</v>
      </c>
      <c r="J18" s="12">
        <v>321</v>
      </c>
      <c r="K18" s="12">
        <v>381</v>
      </c>
      <c r="L18" s="12">
        <v>702</v>
      </c>
      <c r="M18" s="18">
        <v>5.0906453952139233E-2</v>
      </c>
    </row>
    <row r="19" spans="1:13" ht="30" customHeight="1" x14ac:dyDescent="0.15">
      <c r="A19" s="7" t="s">
        <v>19</v>
      </c>
      <c r="B19" s="14">
        <v>489</v>
      </c>
      <c r="C19" s="14">
        <v>585</v>
      </c>
      <c r="D19" s="8">
        <v>1074</v>
      </c>
      <c r="E19" s="15">
        <v>7.8548965113727789E-2</v>
      </c>
      <c r="F19" s="16">
        <v>0</v>
      </c>
      <c r="G19" s="16">
        <v>3</v>
      </c>
      <c r="H19" s="10">
        <v>3</v>
      </c>
      <c r="I19" s="17">
        <v>2.564102564102564E-2</v>
      </c>
      <c r="J19" s="12">
        <v>489</v>
      </c>
      <c r="K19" s="12">
        <v>588</v>
      </c>
      <c r="L19" s="12">
        <v>1077</v>
      </c>
      <c r="M19" s="18">
        <v>7.8100072516316177E-2</v>
      </c>
    </row>
    <row r="20" spans="1:13" ht="30" customHeight="1" x14ac:dyDescent="0.15">
      <c r="A20" s="7" t="s">
        <v>20</v>
      </c>
      <c r="B20" s="14">
        <v>743</v>
      </c>
      <c r="C20" s="14">
        <v>838</v>
      </c>
      <c r="D20" s="8">
        <v>1581</v>
      </c>
      <c r="E20" s="15">
        <v>0.11562934249981716</v>
      </c>
      <c r="F20" s="16">
        <v>1</v>
      </c>
      <c r="G20" s="16">
        <v>5</v>
      </c>
      <c r="H20" s="10">
        <v>6</v>
      </c>
      <c r="I20" s="17">
        <v>5.128205128205128E-2</v>
      </c>
      <c r="J20" s="12">
        <v>744</v>
      </c>
      <c r="K20" s="12">
        <v>843</v>
      </c>
      <c r="L20" s="12">
        <v>1587</v>
      </c>
      <c r="M20" s="18">
        <v>0.1150833937635968</v>
      </c>
    </row>
    <row r="21" spans="1:13" ht="30" customHeight="1" x14ac:dyDescent="0.15">
      <c r="A21" s="7" t="s">
        <v>21</v>
      </c>
      <c r="B21" s="14">
        <v>795</v>
      </c>
      <c r="C21" s="14">
        <v>880</v>
      </c>
      <c r="D21" s="8">
        <v>1675</v>
      </c>
      <c r="E21" s="15">
        <v>0.12250420536824398</v>
      </c>
      <c r="F21" s="16">
        <v>4</v>
      </c>
      <c r="G21" s="16">
        <v>1</v>
      </c>
      <c r="H21" s="10">
        <v>5</v>
      </c>
      <c r="I21" s="17">
        <v>4.2735042735042736E-2</v>
      </c>
      <c r="J21" s="12">
        <v>799</v>
      </c>
      <c r="K21" s="12">
        <v>881</v>
      </c>
      <c r="L21" s="12">
        <v>1680</v>
      </c>
      <c r="M21" s="18">
        <v>0.12182741116751269</v>
      </c>
    </row>
    <row r="22" spans="1:13" ht="30" customHeight="1" x14ac:dyDescent="0.15">
      <c r="A22" s="7" t="s">
        <v>22</v>
      </c>
      <c r="B22" s="14">
        <v>684</v>
      </c>
      <c r="C22" s="14">
        <v>579</v>
      </c>
      <c r="D22" s="8">
        <v>1263</v>
      </c>
      <c r="E22" s="15">
        <v>9.237182768960725E-2</v>
      </c>
      <c r="F22" s="16">
        <v>1</v>
      </c>
      <c r="G22" s="16">
        <v>1</v>
      </c>
      <c r="H22" s="10">
        <v>2</v>
      </c>
      <c r="I22" s="17">
        <v>1.7094017094017096E-2</v>
      </c>
      <c r="J22" s="12">
        <v>685</v>
      </c>
      <c r="K22" s="12">
        <v>580</v>
      </c>
      <c r="L22" s="12">
        <v>1265</v>
      </c>
      <c r="M22" s="18">
        <v>9.1733139956490212E-2</v>
      </c>
    </row>
    <row r="23" spans="1:13" ht="30" customHeight="1" x14ac:dyDescent="0.15">
      <c r="A23" s="7" t="s">
        <v>23</v>
      </c>
      <c r="B23" s="14">
        <v>324</v>
      </c>
      <c r="C23" s="14">
        <v>334</v>
      </c>
      <c r="D23" s="8">
        <v>658</v>
      </c>
      <c r="E23" s="15">
        <v>4.8124040078987788E-2</v>
      </c>
      <c r="F23" s="16">
        <v>0</v>
      </c>
      <c r="G23" s="16">
        <v>0</v>
      </c>
      <c r="H23" s="10">
        <v>0</v>
      </c>
      <c r="I23" s="17">
        <v>0</v>
      </c>
      <c r="J23" s="12">
        <v>324</v>
      </c>
      <c r="K23" s="12">
        <v>334</v>
      </c>
      <c r="L23" s="12">
        <v>658</v>
      </c>
      <c r="M23" s="18">
        <v>4.7715736040609136E-2</v>
      </c>
    </row>
    <row r="24" spans="1:13" ht="30" customHeight="1" x14ac:dyDescent="0.15">
      <c r="A24" s="7" t="s">
        <v>24</v>
      </c>
      <c r="B24" s="14">
        <v>167</v>
      </c>
      <c r="C24" s="14">
        <v>223</v>
      </c>
      <c r="D24" s="8">
        <v>390</v>
      </c>
      <c r="E24" s="15">
        <v>2.8523367220068749E-2</v>
      </c>
      <c r="F24" s="16">
        <v>0</v>
      </c>
      <c r="G24" s="16">
        <v>0</v>
      </c>
      <c r="H24" s="10">
        <v>0</v>
      </c>
      <c r="I24" s="17">
        <v>0</v>
      </c>
      <c r="J24" s="12">
        <v>167</v>
      </c>
      <c r="K24" s="12">
        <v>223</v>
      </c>
      <c r="L24" s="12">
        <v>390</v>
      </c>
      <c r="M24" s="18">
        <v>2.8281363306744016E-2</v>
      </c>
    </row>
    <row r="25" spans="1:13" ht="30" customHeight="1" x14ac:dyDescent="0.15">
      <c r="A25" s="7" t="s">
        <v>25</v>
      </c>
      <c r="B25" s="14">
        <v>55</v>
      </c>
      <c r="C25" s="14">
        <v>191</v>
      </c>
      <c r="D25" s="8">
        <v>246</v>
      </c>
      <c r="E25" s="15">
        <v>1.7991662400351056E-2</v>
      </c>
      <c r="F25" s="16">
        <v>0</v>
      </c>
      <c r="G25" s="16">
        <v>0</v>
      </c>
      <c r="H25" s="10">
        <v>0</v>
      </c>
      <c r="I25" s="17">
        <v>0</v>
      </c>
      <c r="J25" s="12">
        <v>55</v>
      </c>
      <c r="K25" s="12">
        <v>191</v>
      </c>
      <c r="L25" s="12">
        <v>246</v>
      </c>
      <c r="M25" s="18">
        <v>1.7839013778100071E-2</v>
      </c>
    </row>
    <row r="26" spans="1:13" ht="30" customHeight="1" x14ac:dyDescent="0.15">
      <c r="A26" s="7" t="s">
        <v>26</v>
      </c>
      <c r="B26" s="14">
        <v>4</v>
      </c>
      <c r="C26" s="14">
        <v>59</v>
      </c>
      <c r="D26" s="8">
        <v>63</v>
      </c>
      <c r="E26" s="15">
        <v>4.60762085862649E-3</v>
      </c>
      <c r="F26" s="16">
        <v>0</v>
      </c>
      <c r="G26" s="16">
        <v>0</v>
      </c>
      <c r="H26" s="10">
        <v>0</v>
      </c>
      <c r="I26" s="17">
        <v>0</v>
      </c>
      <c r="J26" s="12">
        <v>4</v>
      </c>
      <c r="K26" s="12">
        <v>59</v>
      </c>
      <c r="L26" s="12">
        <v>63</v>
      </c>
      <c r="M26" s="18">
        <v>4.5685279187817262E-3</v>
      </c>
    </row>
    <row r="27" spans="1:13" ht="30" customHeight="1" thickBot="1" x14ac:dyDescent="0.2">
      <c r="A27" s="19" t="s">
        <v>27</v>
      </c>
      <c r="B27" s="20">
        <v>2</v>
      </c>
      <c r="C27" s="20">
        <v>8</v>
      </c>
      <c r="D27" s="22">
        <v>10</v>
      </c>
      <c r="E27" s="23">
        <v>7.3136839025817304E-4</v>
      </c>
      <c r="F27" s="21">
        <v>0</v>
      </c>
      <c r="G27" s="21">
        <v>0</v>
      </c>
      <c r="H27" s="24">
        <v>0</v>
      </c>
      <c r="I27" s="25">
        <v>0</v>
      </c>
      <c r="J27" s="26">
        <v>2</v>
      </c>
      <c r="K27" s="26">
        <v>8</v>
      </c>
      <c r="L27" s="26">
        <v>10</v>
      </c>
      <c r="M27" s="27">
        <v>7.2516316171138508E-4</v>
      </c>
    </row>
    <row r="28" spans="1:13" ht="14.25" thickTop="1" x14ac:dyDescent="0.15"/>
  </sheetData>
  <mergeCells count="6">
    <mergeCell ref="A1:M2"/>
    <mergeCell ref="H3:M3"/>
    <mergeCell ref="A4:A5"/>
    <mergeCell ref="B4:E4"/>
    <mergeCell ref="F4:I4"/>
    <mergeCell ref="J4:M4"/>
  </mergeCells>
  <phoneticPr fontId="3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sqref="A1:M2"/>
    </sheetView>
  </sheetViews>
  <sheetFormatPr defaultRowHeight="13.5" x14ac:dyDescent="0.15"/>
  <cols>
    <col min="1" max="1" width="9.875" customWidth="1"/>
    <col min="2" max="13" width="6.625" customWidth="1"/>
  </cols>
  <sheetData>
    <row r="1" spans="1:13" ht="1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3.1" customHeight="1" thickBot="1" x14ac:dyDescent="0.2">
      <c r="A3" s="1"/>
      <c r="B3" s="1"/>
      <c r="C3" s="1"/>
      <c r="D3" s="1"/>
      <c r="E3" s="1"/>
      <c r="F3" s="1"/>
      <c r="G3" s="2"/>
      <c r="H3" s="29" t="s">
        <v>34</v>
      </c>
      <c r="I3" s="29"/>
      <c r="J3" s="29"/>
      <c r="K3" s="29"/>
      <c r="L3" s="29"/>
      <c r="M3" s="29"/>
    </row>
    <row r="4" spans="1:13" ht="20.100000000000001" customHeight="1" thickTop="1" x14ac:dyDescent="0.15">
      <c r="A4" s="30"/>
      <c r="B4" s="32" t="s">
        <v>28</v>
      </c>
      <c r="C4" s="32"/>
      <c r="D4" s="32"/>
      <c r="E4" s="32"/>
      <c r="F4" s="33" t="s">
        <v>29</v>
      </c>
      <c r="G4" s="33"/>
      <c r="H4" s="33"/>
      <c r="I4" s="33"/>
      <c r="J4" s="34" t="s">
        <v>1</v>
      </c>
      <c r="K4" s="34"/>
      <c r="L4" s="34"/>
      <c r="M4" s="35"/>
    </row>
    <row r="5" spans="1:13" ht="20.100000000000001" customHeight="1" x14ac:dyDescent="0.15">
      <c r="A5" s="31"/>
      <c r="B5" s="3" t="s">
        <v>2</v>
      </c>
      <c r="C5" s="3" t="s">
        <v>3</v>
      </c>
      <c r="D5" s="3" t="s">
        <v>4</v>
      </c>
      <c r="E5" s="3" t="s">
        <v>5</v>
      </c>
      <c r="F5" s="4" t="s">
        <v>2</v>
      </c>
      <c r="G5" s="4" t="s">
        <v>3</v>
      </c>
      <c r="H5" s="4" t="s">
        <v>4</v>
      </c>
      <c r="I5" s="4" t="s">
        <v>5</v>
      </c>
      <c r="J5" s="5" t="s">
        <v>2</v>
      </c>
      <c r="K5" s="5" t="s">
        <v>3</v>
      </c>
      <c r="L5" s="5" t="s">
        <v>4</v>
      </c>
      <c r="M5" s="6" t="s">
        <v>5</v>
      </c>
    </row>
    <row r="6" spans="1:13" ht="30" customHeight="1" x14ac:dyDescent="0.15">
      <c r="A6" s="7" t="s">
        <v>6</v>
      </c>
      <c r="B6" s="8">
        <f>SUM(B7:B27)</f>
        <v>6693</v>
      </c>
      <c r="C6" s="8">
        <f t="shared" ref="C6:M6" si="0">SUM(C7:C27)</f>
        <v>6953</v>
      </c>
      <c r="D6" s="8">
        <f t="shared" si="0"/>
        <v>13646</v>
      </c>
      <c r="E6" s="9">
        <f t="shared" si="0"/>
        <v>1.0000000000000002</v>
      </c>
      <c r="F6" s="10">
        <f t="shared" si="0"/>
        <v>48</v>
      </c>
      <c r="G6" s="10">
        <f t="shared" si="0"/>
        <v>69</v>
      </c>
      <c r="H6" s="10">
        <f t="shared" si="0"/>
        <v>117</v>
      </c>
      <c r="I6" s="11">
        <f t="shared" si="0"/>
        <v>1</v>
      </c>
      <c r="J6" s="12">
        <f t="shared" si="0"/>
        <v>6741</v>
      </c>
      <c r="K6" s="12">
        <f t="shared" si="0"/>
        <v>7022</v>
      </c>
      <c r="L6" s="12">
        <f t="shared" si="0"/>
        <v>13763</v>
      </c>
      <c r="M6" s="13">
        <f t="shared" si="0"/>
        <v>1</v>
      </c>
    </row>
    <row r="7" spans="1:13" ht="30" customHeight="1" x14ac:dyDescent="0.15">
      <c r="A7" s="7" t="s">
        <v>7</v>
      </c>
      <c r="B7" s="14">
        <v>116</v>
      </c>
      <c r="C7" s="14">
        <v>160</v>
      </c>
      <c r="D7" s="8">
        <f>SUM(B7:C7)</f>
        <v>276</v>
      </c>
      <c r="E7" s="15">
        <f>D7/D$6</f>
        <v>2.0225707166935367E-2</v>
      </c>
      <c r="F7" s="16">
        <v>3</v>
      </c>
      <c r="G7" s="16">
        <v>3</v>
      </c>
      <c r="H7" s="10">
        <f t="shared" ref="H7:H27" si="1">SUM(F7:G7)</f>
        <v>6</v>
      </c>
      <c r="I7" s="15">
        <f>H7/H$6</f>
        <v>5.128205128205128E-2</v>
      </c>
      <c r="J7" s="12">
        <f>SUM(B7,F7)</f>
        <v>119</v>
      </c>
      <c r="K7" s="12">
        <f>SUM(C7,G7)</f>
        <v>163</v>
      </c>
      <c r="L7" s="12">
        <f>SUM(J7:K7)</f>
        <v>282</v>
      </c>
      <c r="M7" s="18">
        <f>L7/L$6</f>
        <v>2.0489718811305676E-2</v>
      </c>
    </row>
    <row r="8" spans="1:13" ht="30" customHeight="1" x14ac:dyDescent="0.15">
      <c r="A8" s="7" t="s">
        <v>8</v>
      </c>
      <c r="B8" s="14">
        <v>173</v>
      </c>
      <c r="C8" s="14">
        <v>159</v>
      </c>
      <c r="D8" s="8">
        <f t="shared" ref="D8:D27" si="2">SUM(B8:C8)</f>
        <v>332</v>
      </c>
      <c r="E8" s="15">
        <f t="shared" ref="E8:E27" si="3">D8/D$6</f>
        <v>2.4329473838487468E-2</v>
      </c>
      <c r="F8" s="16">
        <v>2</v>
      </c>
      <c r="G8" s="16">
        <v>2</v>
      </c>
      <c r="H8" s="10">
        <f t="shared" si="1"/>
        <v>4</v>
      </c>
      <c r="I8" s="17">
        <f t="shared" ref="I8:I27" si="4">H8/H$6</f>
        <v>3.4188034188034191E-2</v>
      </c>
      <c r="J8" s="12">
        <f t="shared" ref="J8:K27" si="5">SUM(B8,F8)</f>
        <v>175</v>
      </c>
      <c r="K8" s="12">
        <f t="shared" si="5"/>
        <v>161</v>
      </c>
      <c r="L8" s="12">
        <f t="shared" ref="L8:L27" si="6">SUM(J8:K8)</f>
        <v>336</v>
      </c>
      <c r="M8" s="18">
        <f t="shared" ref="M8:M27" si="7">L8/L$6</f>
        <v>2.4413281987938677E-2</v>
      </c>
    </row>
    <row r="9" spans="1:13" ht="30" customHeight="1" x14ac:dyDescent="0.15">
      <c r="A9" s="7" t="s">
        <v>9</v>
      </c>
      <c r="B9" s="14">
        <v>210</v>
      </c>
      <c r="C9" s="14">
        <v>214</v>
      </c>
      <c r="D9" s="8">
        <f t="shared" si="2"/>
        <v>424</v>
      </c>
      <c r="E9" s="15">
        <f t="shared" si="3"/>
        <v>3.1071376227465926E-2</v>
      </c>
      <c r="F9" s="16">
        <v>1</v>
      </c>
      <c r="G9" s="16">
        <v>1</v>
      </c>
      <c r="H9" s="10">
        <f t="shared" si="1"/>
        <v>2</v>
      </c>
      <c r="I9" s="17">
        <f t="shared" si="4"/>
        <v>1.7094017094017096E-2</v>
      </c>
      <c r="J9" s="12">
        <f t="shared" si="5"/>
        <v>211</v>
      </c>
      <c r="K9" s="12">
        <f t="shared" si="5"/>
        <v>215</v>
      </c>
      <c r="L9" s="12">
        <f t="shared" si="6"/>
        <v>426</v>
      </c>
      <c r="M9" s="18">
        <f t="shared" si="7"/>
        <v>3.0952553948993679E-2</v>
      </c>
    </row>
    <row r="10" spans="1:13" ht="30" customHeight="1" x14ac:dyDescent="0.15">
      <c r="A10" s="7" t="s">
        <v>10</v>
      </c>
      <c r="B10" s="14">
        <v>280</v>
      </c>
      <c r="C10" s="14">
        <v>262</v>
      </c>
      <c r="D10" s="8">
        <f t="shared" si="2"/>
        <v>542</v>
      </c>
      <c r="E10" s="15">
        <f t="shared" si="3"/>
        <v>3.9718598856807855E-2</v>
      </c>
      <c r="F10" s="16">
        <v>1</v>
      </c>
      <c r="G10" s="16">
        <v>0</v>
      </c>
      <c r="H10" s="10">
        <f t="shared" si="1"/>
        <v>1</v>
      </c>
      <c r="I10" s="17">
        <f t="shared" si="4"/>
        <v>8.5470085470085479E-3</v>
      </c>
      <c r="J10" s="12">
        <f t="shared" si="5"/>
        <v>281</v>
      </c>
      <c r="K10" s="12">
        <f t="shared" si="5"/>
        <v>262</v>
      </c>
      <c r="L10" s="12">
        <f t="shared" si="6"/>
        <v>543</v>
      </c>
      <c r="M10" s="18">
        <f t="shared" si="7"/>
        <v>3.9453607498365184E-2</v>
      </c>
    </row>
    <row r="11" spans="1:13" ht="30" customHeight="1" x14ac:dyDescent="0.15">
      <c r="A11" s="7" t="s">
        <v>11</v>
      </c>
      <c r="B11" s="14">
        <v>219</v>
      </c>
      <c r="C11" s="14">
        <v>218</v>
      </c>
      <c r="D11" s="8">
        <f t="shared" si="2"/>
        <v>437</v>
      </c>
      <c r="E11" s="15">
        <f t="shared" si="3"/>
        <v>3.2024036347647659E-2</v>
      </c>
      <c r="F11" s="16">
        <v>3</v>
      </c>
      <c r="G11" s="16">
        <v>4</v>
      </c>
      <c r="H11" s="10">
        <f t="shared" si="1"/>
        <v>7</v>
      </c>
      <c r="I11" s="17">
        <f t="shared" si="4"/>
        <v>5.9829059829059832E-2</v>
      </c>
      <c r="J11" s="12">
        <f t="shared" si="5"/>
        <v>222</v>
      </c>
      <c r="K11" s="12">
        <f t="shared" si="5"/>
        <v>222</v>
      </c>
      <c r="L11" s="12">
        <f t="shared" si="6"/>
        <v>444</v>
      </c>
      <c r="M11" s="18">
        <f t="shared" si="7"/>
        <v>3.226040834120468E-2</v>
      </c>
    </row>
    <row r="12" spans="1:13" ht="30" customHeight="1" x14ac:dyDescent="0.15">
      <c r="A12" s="7" t="s">
        <v>12</v>
      </c>
      <c r="B12" s="14">
        <v>210</v>
      </c>
      <c r="C12" s="14">
        <v>203</v>
      </c>
      <c r="D12" s="8">
        <f t="shared" si="2"/>
        <v>413</v>
      </c>
      <c r="E12" s="15">
        <f t="shared" si="3"/>
        <v>3.0265279202696761E-2</v>
      </c>
      <c r="F12" s="16">
        <v>11</v>
      </c>
      <c r="G12" s="16">
        <v>8</v>
      </c>
      <c r="H12" s="10">
        <f t="shared" si="1"/>
        <v>19</v>
      </c>
      <c r="I12" s="17">
        <f t="shared" si="4"/>
        <v>0.1623931623931624</v>
      </c>
      <c r="J12" s="12">
        <f t="shared" si="5"/>
        <v>221</v>
      </c>
      <c r="K12" s="12">
        <f t="shared" si="5"/>
        <v>211</v>
      </c>
      <c r="L12" s="12">
        <f t="shared" si="6"/>
        <v>432</v>
      </c>
      <c r="M12" s="18">
        <f t="shared" si="7"/>
        <v>3.1388505413064011E-2</v>
      </c>
    </row>
    <row r="13" spans="1:13" ht="30" customHeight="1" x14ac:dyDescent="0.15">
      <c r="A13" s="7" t="s">
        <v>13</v>
      </c>
      <c r="B13" s="14">
        <v>261</v>
      </c>
      <c r="C13" s="14">
        <v>237</v>
      </c>
      <c r="D13" s="8">
        <f t="shared" si="2"/>
        <v>498</v>
      </c>
      <c r="E13" s="15">
        <f t="shared" si="3"/>
        <v>3.6494210757731203E-2</v>
      </c>
      <c r="F13" s="16">
        <v>12</v>
      </c>
      <c r="G13" s="16">
        <v>7</v>
      </c>
      <c r="H13" s="10">
        <f t="shared" si="1"/>
        <v>19</v>
      </c>
      <c r="I13" s="17">
        <f t="shared" si="4"/>
        <v>0.1623931623931624</v>
      </c>
      <c r="J13" s="12">
        <f t="shared" si="5"/>
        <v>273</v>
      </c>
      <c r="K13" s="12">
        <f t="shared" si="5"/>
        <v>244</v>
      </c>
      <c r="L13" s="12">
        <f t="shared" si="6"/>
        <v>517</v>
      </c>
      <c r="M13" s="18">
        <f t="shared" si="7"/>
        <v>3.7564484487393739E-2</v>
      </c>
    </row>
    <row r="14" spans="1:13" ht="30" customHeight="1" x14ac:dyDescent="0.15">
      <c r="A14" s="7" t="s">
        <v>14</v>
      </c>
      <c r="B14" s="14">
        <v>316</v>
      </c>
      <c r="C14" s="14">
        <v>276</v>
      </c>
      <c r="D14" s="8">
        <f t="shared" si="2"/>
        <v>592</v>
      </c>
      <c r="E14" s="15">
        <f t="shared" si="3"/>
        <v>4.3382676242122234E-2</v>
      </c>
      <c r="F14" s="16">
        <v>1</v>
      </c>
      <c r="G14" s="16">
        <v>7</v>
      </c>
      <c r="H14" s="10">
        <f t="shared" si="1"/>
        <v>8</v>
      </c>
      <c r="I14" s="17">
        <f t="shared" si="4"/>
        <v>6.8376068376068383E-2</v>
      </c>
      <c r="J14" s="12">
        <f t="shared" si="5"/>
        <v>317</v>
      </c>
      <c r="K14" s="12">
        <f t="shared" si="5"/>
        <v>283</v>
      </c>
      <c r="L14" s="12">
        <f t="shared" si="6"/>
        <v>600</v>
      </c>
      <c r="M14" s="18">
        <f t="shared" si="7"/>
        <v>4.3595146407033353E-2</v>
      </c>
    </row>
    <row r="15" spans="1:13" ht="30" customHeight="1" x14ac:dyDescent="0.15">
      <c r="A15" s="7" t="s">
        <v>15</v>
      </c>
      <c r="B15" s="14">
        <v>439</v>
      </c>
      <c r="C15" s="14">
        <v>375</v>
      </c>
      <c r="D15" s="8">
        <f t="shared" si="2"/>
        <v>814</v>
      </c>
      <c r="E15" s="15">
        <f t="shared" si="3"/>
        <v>5.9651179832918073E-2</v>
      </c>
      <c r="F15" s="16">
        <v>4</v>
      </c>
      <c r="G15" s="16">
        <v>7</v>
      </c>
      <c r="H15" s="10">
        <f t="shared" si="1"/>
        <v>11</v>
      </c>
      <c r="I15" s="17">
        <f t="shared" si="4"/>
        <v>9.4017094017094016E-2</v>
      </c>
      <c r="J15" s="12">
        <f t="shared" si="5"/>
        <v>443</v>
      </c>
      <c r="K15" s="12">
        <f t="shared" si="5"/>
        <v>382</v>
      </c>
      <c r="L15" s="12">
        <f t="shared" si="6"/>
        <v>825</v>
      </c>
      <c r="M15" s="18">
        <f t="shared" si="7"/>
        <v>5.9943326309670857E-2</v>
      </c>
    </row>
    <row r="16" spans="1:13" ht="30" customHeight="1" x14ac:dyDescent="0.15">
      <c r="A16" s="7" t="s">
        <v>16</v>
      </c>
      <c r="B16" s="14">
        <v>494</v>
      </c>
      <c r="C16" s="14">
        <v>431</v>
      </c>
      <c r="D16" s="8">
        <f t="shared" si="2"/>
        <v>925</v>
      </c>
      <c r="E16" s="15">
        <f t="shared" si="3"/>
        <v>6.778543162831599E-2</v>
      </c>
      <c r="F16" s="16">
        <v>3</v>
      </c>
      <c r="G16" s="16">
        <v>3</v>
      </c>
      <c r="H16" s="10">
        <f t="shared" si="1"/>
        <v>6</v>
      </c>
      <c r="I16" s="17">
        <f t="shared" si="4"/>
        <v>5.128205128205128E-2</v>
      </c>
      <c r="J16" s="12">
        <f t="shared" si="5"/>
        <v>497</v>
      </c>
      <c r="K16" s="12">
        <f t="shared" si="5"/>
        <v>434</v>
      </c>
      <c r="L16" s="12">
        <f t="shared" si="6"/>
        <v>931</v>
      </c>
      <c r="M16" s="18">
        <f t="shared" si="7"/>
        <v>6.7645135508246745E-2</v>
      </c>
    </row>
    <row r="17" spans="1:13" ht="30" customHeight="1" x14ac:dyDescent="0.15">
      <c r="A17" s="7" t="s">
        <v>17</v>
      </c>
      <c r="B17" s="14">
        <v>398</v>
      </c>
      <c r="C17" s="14">
        <v>358</v>
      </c>
      <c r="D17" s="8">
        <f t="shared" si="2"/>
        <v>756</v>
      </c>
      <c r="E17" s="15">
        <f t="shared" si="3"/>
        <v>5.540085006595339E-2</v>
      </c>
      <c r="F17" s="16">
        <v>0</v>
      </c>
      <c r="G17" s="16">
        <v>9</v>
      </c>
      <c r="H17" s="10">
        <f t="shared" si="1"/>
        <v>9</v>
      </c>
      <c r="I17" s="17">
        <f t="shared" si="4"/>
        <v>7.6923076923076927E-2</v>
      </c>
      <c r="J17" s="12">
        <f t="shared" si="5"/>
        <v>398</v>
      </c>
      <c r="K17" s="12">
        <f t="shared" si="5"/>
        <v>367</v>
      </c>
      <c r="L17" s="12">
        <f t="shared" si="6"/>
        <v>765</v>
      </c>
      <c r="M17" s="18">
        <f t="shared" si="7"/>
        <v>5.5583811668967524E-2</v>
      </c>
    </row>
    <row r="18" spans="1:13" ht="30" customHeight="1" x14ac:dyDescent="0.15">
      <c r="A18" s="7" t="s">
        <v>18</v>
      </c>
      <c r="B18" s="14">
        <v>320</v>
      </c>
      <c r="C18" s="14">
        <v>368</v>
      </c>
      <c r="D18" s="8">
        <f t="shared" si="2"/>
        <v>688</v>
      </c>
      <c r="E18" s="15">
        <f t="shared" si="3"/>
        <v>5.0417704821925841E-2</v>
      </c>
      <c r="F18" s="16">
        <v>1</v>
      </c>
      <c r="G18" s="16">
        <v>8</v>
      </c>
      <c r="H18" s="10">
        <f t="shared" si="1"/>
        <v>9</v>
      </c>
      <c r="I18" s="17">
        <f t="shared" si="4"/>
        <v>7.6923076923076927E-2</v>
      </c>
      <c r="J18" s="12">
        <f t="shared" si="5"/>
        <v>321</v>
      </c>
      <c r="K18" s="12">
        <f t="shared" si="5"/>
        <v>376</v>
      </c>
      <c r="L18" s="12">
        <f t="shared" si="6"/>
        <v>697</v>
      </c>
      <c r="M18" s="18">
        <f t="shared" si="7"/>
        <v>5.0643028409503743E-2</v>
      </c>
    </row>
    <row r="19" spans="1:13" ht="30" customHeight="1" x14ac:dyDescent="0.15">
      <c r="A19" s="7" t="s">
        <v>19</v>
      </c>
      <c r="B19" s="14">
        <v>488</v>
      </c>
      <c r="C19" s="14">
        <v>582</v>
      </c>
      <c r="D19" s="8">
        <f t="shared" si="2"/>
        <v>1070</v>
      </c>
      <c r="E19" s="15">
        <f t="shared" si="3"/>
        <v>7.8411256045727684E-2</v>
      </c>
      <c r="F19" s="16">
        <v>0</v>
      </c>
      <c r="G19" s="16">
        <v>3</v>
      </c>
      <c r="H19" s="10">
        <f t="shared" si="1"/>
        <v>3</v>
      </c>
      <c r="I19" s="17">
        <f t="shared" si="4"/>
        <v>2.564102564102564E-2</v>
      </c>
      <c r="J19" s="12">
        <f t="shared" si="5"/>
        <v>488</v>
      </c>
      <c r="K19" s="12">
        <f t="shared" si="5"/>
        <v>585</v>
      </c>
      <c r="L19" s="12">
        <f t="shared" si="6"/>
        <v>1073</v>
      </c>
      <c r="M19" s="18">
        <f t="shared" si="7"/>
        <v>7.7962653491244635E-2</v>
      </c>
    </row>
    <row r="20" spans="1:13" ht="30" customHeight="1" x14ac:dyDescent="0.15">
      <c r="A20" s="7" t="s">
        <v>20</v>
      </c>
      <c r="B20" s="14">
        <v>736</v>
      </c>
      <c r="C20" s="14">
        <v>825</v>
      </c>
      <c r="D20" s="8">
        <f t="shared" si="2"/>
        <v>1561</v>
      </c>
      <c r="E20" s="15">
        <f t="shared" si="3"/>
        <v>0.11439249596951488</v>
      </c>
      <c r="F20" s="16">
        <v>1</v>
      </c>
      <c r="G20" s="16">
        <v>5</v>
      </c>
      <c r="H20" s="10">
        <f t="shared" si="1"/>
        <v>6</v>
      </c>
      <c r="I20" s="17">
        <f t="shared" si="4"/>
        <v>5.128205128205128E-2</v>
      </c>
      <c r="J20" s="12">
        <f t="shared" si="5"/>
        <v>737</v>
      </c>
      <c r="K20" s="12">
        <f t="shared" si="5"/>
        <v>830</v>
      </c>
      <c r="L20" s="12">
        <f t="shared" si="6"/>
        <v>1567</v>
      </c>
      <c r="M20" s="18">
        <f t="shared" si="7"/>
        <v>0.11385599069970211</v>
      </c>
    </row>
    <row r="21" spans="1:13" ht="30" customHeight="1" x14ac:dyDescent="0.15">
      <c r="A21" s="7" t="s">
        <v>21</v>
      </c>
      <c r="B21" s="14">
        <v>798</v>
      </c>
      <c r="C21" s="14">
        <v>885</v>
      </c>
      <c r="D21" s="8">
        <f t="shared" si="2"/>
        <v>1683</v>
      </c>
      <c r="E21" s="15">
        <f t="shared" si="3"/>
        <v>0.12333284478968196</v>
      </c>
      <c r="F21" s="16">
        <v>4</v>
      </c>
      <c r="G21" s="16">
        <v>1</v>
      </c>
      <c r="H21" s="10">
        <f t="shared" si="1"/>
        <v>5</v>
      </c>
      <c r="I21" s="17">
        <f t="shared" si="4"/>
        <v>4.2735042735042736E-2</v>
      </c>
      <c r="J21" s="12">
        <f t="shared" si="5"/>
        <v>802</v>
      </c>
      <c r="K21" s="12">
        <f t="shared" si="5"/>
        <v>886</v>
      </c>
      <c r="L21" s="12">
        <f t="shared" si="6"/>
        <v>1688</v>
      </c>
      <c r="M21" s="18">
        <f t="shared" si="7"/>
        <v>0.12264767855845382</v>
      </c>
    </row>
    <row r="22" spans="1:13" ht="30" customHeight="1" x14ac:dyDescent="0.15">
      <c r="A22" s="7" t="s">
        <v>22</v>
      </c>
      <c r="B22" s="14">
        <v>681</v>
      </c>
      <c r="C22" s="14">
        <v>587</v>
      </c>
      <c r="D22" s="8">
        <f t="shared" si="2"/>
        <v>1268</v>
      </c>
      <c r="E22" s="15">
        <f t="shared" si="3"/>
        <v>9.2921002491572618E-2</v>
      </c>
      <c r="F22" s="16">
        <v>1</v>
      </c>
      <c r="G22" s="16">
        <v>1</v>
      </c>
      <c r="H22" s="10">
        <f t="shared" si="1"/>
        <v>2</v>
      </c>
      <c r="I22" s="17">
        <f t="shared" si="4"/>
        <v>1.7094017094017096E-2</v>
      </c>
      <c r="J22" s="12">
        <f t="shared" si="5"/>
        <v>682</v>
      </c>
      <c r="K22" s="12">
        <f t="shared" si="5"/>
        <v>588</v>
      </c>
      <c r="L22" s="12">
        <f t="shared" si="6"/>
        <v>1270</v>
      </c>
      <c r="M22" s="18">
        <f t="shared" si="7"/>
        <v>9.2276393228220593E-2</v>
      </c>
    </row>
    <row r="23" spans="1:13" ht="30" customHeight="1" x14ac:dyDescent="0.15">
      <c r="A23" s="7" t="s">
        <v>23</v>
      </c>
      <c r="B23" s="14">
        <v>331</v>
      </c>
      <c r="C23" s="14">
        <v>336</v>
      </c>
      <c r="D23" s="8">
        <f t="shared" si="2"/>
        <v>667</v>
      </c>
      <c r="E23" s="15">
        <f t="shared" si="3"/>
        <v>4.8878792320093803E-2</v>
      </c>
      <c r="F23" s="16">
        <v>0</v>
      </c>
      <c r="G23" s="16">
        <v>0</v>
      </c>
      <c r="H23" s="10">
        <f t="shared" si="1"/>
        <v>0</v>
      </c>
      <c r="I23" s="17">
        <f t="shared" si="4"/>
        <v>0</v>
      </c>
      <c r="J23" s="12">
        <f t="shared" si="5"/>
        <v>331</v>
      </c>
      <c r="K23" s="12">
        <f t="shared" si="5"/>
        <v>336</v>
      </c>
      <c r="L23" s="12">
        <f t="shared" si="6"/>
        <v>667</v>
      </c>
      <c r="M23" s="18">
        <f t="shared" si="7"/>
        <v>4.8463271089152077E-2</v>
      </c>
    </row>
    <row r="24" spans="1:13" ht="30" customHeight="1" x14ac:dyDescent="0.15">
      <c r="A24" s="7" t="s">
        <v>24</v>
      </c>
      <c r="B24" s="14">
        <v>162</v>
      </c>
      <c r="C24" s="14">
        <v>220</v>
      </c>
      <c r="D24" s="8">
        <f t="shared" si="2"/>
        <v>382</v>
      </c>
      <c r="E24" s="15">
        <f t="shared" si="3"/>
        <v>2.7993551223801847E-2</v>
      </c>
      <c r="F24" s="16">
        <v>0</v>
      </c>
      <c r="G24" s="16">
        <v>0</v>
      </c>
      <c r="H24" s="10">
        <f t="shared" si="1"/>
        <v>0</v>
      </c>
      <c r="I24" s="17">
        <f t="shared" si="4"/>
        <v>0</v>
      </c>
      <c r="J24" s="12">
        <f t="shared" si="5"/>
        <v>162</v>
      </c>
      <c r="K24" s="12">
        <f t="shared" si="5"/>
        <v>220</v>
      </c>
      <c r="L24" s="12">
        <f t="shared" si="6"/>
        <v>382</v>
      </c>
      <c r="M24" s="18">
        <f t="shared" si="7"/>
        <v>2.7755576545811234E-2</v>
      </c>
    </row>
    <row r="25" spans="1:13" ht="30" customHeight="1" x14ac:dyDescent="0.15">
      <c r="A25" s="7" t="s">
        <v>25</v>
      </c>
      <c r="B25" s="14">
        <v>53</v>
      </c>
      <c r="C25" s="14">
        <v>193</v>
      </c>
      <c r="D25" s="8">
        <f t="shared" si="2"/>
        <v>246</v>
      </c>
      <c r="E25" s="15">
        <f t="shared" si="3"/>
        <v>1.8027260735746738E-2</v>
      </c>
      <c r="F25" s="16">
        <v>0</v>
      </c>
      <c r="G25" s="16">
        <v>0</v>
      </c>
      <c r="H25" s="10">
        <f t="shared" si="1"/>
        <v>0</v>
      </c>
      <c r="I25" s="17">
        <f t="shared" si="4"/>
        <v>0</v>
      </c>
      <c r="J25" s="12">
        <f t="shared" si="5"/>
        <v>53</v>
      </c>
      <c r="K25" s="12">
        <f t="shared" si="5"/>
        <v>193</v>
      </c>
      <c r="L25" s="12">
        <f t="shared" si="6"/>
        <v>246</v>
      </c>
      <c r="M25" s="18">
        <f t="shared" si="7"/>
        <v>1.7874010026883675E-2</v>
      </c>
    </row>
    <row r="26" spans="1:13" ht="30" customHeight="1" x14ac:dyDescent="0.15">
      <c r="A26" s="7" t="s">
        <v>26</v>
      </c>
      <c r="B26" s="14">
        <v>6</v>
      </c>
      <c r="C26" s="14">
        <v>57</v>
      </c>
      <c r="D26" s="8">
        <f t="shared" si="2"/>
        <v>63</v>
      </c>
      <c r="E26" s="15">
        <f t="shared" si="3"/>
        <v>4.6167375054961164E-3</v>
      </c>
      <c r="F26" s="16">
        <v>0</v>
      </c>
      <c r="G26" s="16">
        <v>0</v>
      </c>
      <c r="H26" s="10">
        <f t="shared" si="1"/>
        <v>0</v>
      </c>
      <c r="I26" s="17">
        <f t="shared" si="4"/>
        <v>0</v>
      </c>
      <c r="J26" s="12">
        <f t="shared" si="5"/>
        <v>6</v>
      </c>
      <c r="K26" s="12">
        <f t="shared" si="5"/>
        <v>57</v>
      </c>
      <c r="L26" s="12">
        <f t="shared" si="6"/>
        <v>63</v>
      </c>
      <c r="M26" s="18">
        <f t="shared" si="7"/>
        <v>4.5774903727385016E-3</v>
      </c>
    </row>
    <row r="27" spans="1:13" ht="30" customHeight="1" thickBot="1" x14ac:dyDescent="0.2">
      <c r="A27" s="19" t="s">
        <v>27</v>
      </c>
      <c r="B27" s="20">
        <v>2</v>
      </c>
      <c r="C27" s="20">
        <v>7</v>
      </c>
      <c r="D27" s="22">
        <f t="shared" si="2"/>
        <v>9</v>
      </c>
      <c r="E27" s="23">
        <f t="shared" si="3"/>
        <v>6.5953392935658801E-4</v>
      </c>
      <c r="F27" s="21">
        <v>0</v>
      </c>
      <c r="G27" s="21">
        <v>0</v>
      </c>
      <c r="H27" s="24">
        <f t="shared" si="1"/>
        <v>0</v>
      </c>
      <c r="I27" s="25">
        <f t="shared" si="4"/>
        <v>0</v>
      </c>
      <c r="J27" s="26">
        <f t="shared" si="5"/>
        <v>2</v>
      </c>
      <c r="K27" s="26">
        <f t="shared" si="5"/>
        <v>7</v>
      </c>
      <c r="L27" s="26">
        <f t="shared" si="6"/>
        <v>9</v>
      </c>
      <c r="M27" s="27">
        <f t="shared" si="7"/>
        <v>6.5392719610550022E-4</v>
      </c>
    </row>
    <row r="28" spans="1:13" ht="14.25" thickTop="1" x14ac:dyDescent="0.15"/>
  </sheetData>
  <mergeCells count="6">
    <mergeCell ref="A1:M2"/>
    <mergeCell ref="H3:M3"/>
    <mergeCell ref="A4:A5"/>
    <mergeCell ref="B4:E4"/>
    <mergeCell ref="F4:I4"/>
    <mergeCell ref="J4:M4"/>
  </mergeCells>
  <phoneticPr fontId="3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sqref="A1:M2"/>
    </sheetView>
  </sheetViews>
  <sheetFormatPr defaultRowHeight="13.5" x14ac:dyDescent="0.15"/>
  <cols>
    <col min="1" max="1" width="9.875" customWidth="1"/>
    <col min="2" max="13" width="6.625" customWidth="1"/>
  </cols>
  <sheetData>
    <row r="1" spans="1:13" ht="1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3.1" customHeight="1" thickBot="1" x14ac:dyDescent="0.2">
      <c r="A3" s="1"/>
      <c r="B3" s="1"/>
      <c r="C3" s="1"/>
      <c r="D3" s="1"/>
      <c r="E3" s="1"/>
      <c r="F3" s="1"/>
      <c r="G3" s="2"/>
      <c r="H3" s="29" t="s">
        <v>39</v>
      </c>
      <c r="I3" s="29"/>
      <c r="J3" s="29"/>
      <c r="K3" s="29"/>
      <c r="L3" s="29"/>
      <c r="M3" s="29"/>
    </row>
    <row r="4" spans="1:13" ht="20.100000000000001" customHeight="1" thickTop="1" x14ac:dyDescent="0.15">
      <c r="A4" s="30"/>
      <c r="B4" s="32" t="s">
        <v>28</v>
      </c>
      <c r="C4" s="32"/>
      <c r="D4" s="32"/>
      <c r="E4" s="32"/>
      <c r="F4" s="33" t="s">
        <v>29</v>
      </c>
      <c r="G4" s="33"/>
      <c r="H4" s="33"/>
      <c r="I4" s="33"/>
      <c r="J4" s="34" t="s">
        <v>1</v>
      </c>
      <c r="K4" s="34"/>
      <c r="L4" s="34"/>
      <c r="M4" s="35"/>
    </row>
    <row r="5" spans="1:13" ht="20.100000000000001" customHeight="1" x14ac:dyDescent="0.15">
      <c r="A5" s="31"/>
      <c r="B5" s="3" t="s">
        <v>2</v>
      </c>
      <c r="C5" s="3" t="s">
        <v>3</v>
      </c>
      <c r="D5" s="3" t="s">
        <v>4</v>
      </c>
      <c r="E5" s="3" t="s">
        <v>5</v>
      </c>
      <c r="F5" s="4" t="s">
        <v>2</v>
      </c>
      <c r="G5" s="4" t="s">
        <v>3</v>
      </c>
      <c r="H5" s="4" t="s">
        <v>4</v>
      </c>
      <c r="I5" s="4" t="s">
        <v>5</v>
      </c>
      <c r="J5" s="5" t="s">
        <v>2</v>
      </c>
      <c r="K5" s="5" t="s">
        <v>3</v>
      </c>
      <c r="L5" s="5" t="s">
        <v>4</v>
      </c>
      <c r="M5" s="6" t="s">
        <v>5</v>
      </c>
    </row>
    <row r="6" spans="1:13" ht="30" customHeight="1" x14ac:dyDescent="0.15">
      <c r="A6" s="7" t="s">
        <v>6</v>
      </c>
      <c r="B6" s="8">
        <f>SUM(B7:B27)</f>
        <v>6683</v>
      </c>
      <c r="C6" s="8">
        <f t="shared" ref="C6:M6" si="0">SUM(C7:C27)</f>
        <v>6938</v>
      </c>
      <c r="D6" s="8">
        <f t="shared" si="0"/>
        <v>13621</v>
      </c>
      <c r="E6" s="9">
        <f t="shared" si="0"/>
        <v>0.99999999999999989</v>
      </c>
      <c r="F6" s="10">
        <f t="shared" si="0"/>
        <v>47</v>
      </c>
      <c r="G6" s="10">
        <f t="shared" si="0"/>
        <v>68</v>
      </c>
      <c r="H6" s="10">
        <f t="shared" si="0"/>
        <v>115</v>
      </c>
      <c r="I6" s="11">
        <f t="shared" si="0"/>
        <v>1</v>
      </c>
      <c r="J6" s="12">
        <f t="shared" si="0"/>
        <v>6730</v>
      </c>
      <c r="K6" s="12">
        <f t="shared" si="0"/>
        <v>7006</v>
      </c>
      <c r="L6" s="12">
        <f t="shared" si="0"/>
        <v>13736</v>
      </c>
      <c r="M6" s="13">
        <f t="shared" si="0"/>
        <v>0.99999999999999978</v>
      </c>
    </row>
    <row r="7" spans="1:13" ht="30" customHeight="1" x14ac:dyDescent="0.15">
      <c r="A7" s="7" t="s">
        <v>7</v>
      </c>
      <c r="B7" s="14">
        <v>114</v>
      </c>
      <c r="C7" s="14">
        <v>160</v>
      </c>
      <c r="D7" s="8">
        <f>SUM(B7:C7)</f>
        <v>274</v>
      </c>
      <c r="E7" s="15">
        <f>D7/D$6</f>
        <v>2.0115997357022245E-2</v>
      </c>
      <c r="F7" s="16">
        <v>3</v>
      </c>
      <c r="G7" s="16">
        <v>3</v>
      </c>
      <c r="H7" s="10">
        <f t="shared" ref="H7:H27" si="1">SUM(F7:G7)</f>
        <v>6</v>
      </c>
      <c r="I7" s="15">
        <f>H7/H$6</f>
        <v>5.2173913043478258E-2</v>
      </c>
      <c r="J7" s="12">
        <f>SUM(B7,F7)</f>
        <v>117</v>
      </c>
      <c r="K7" s="12">
        <f>SUM(C7,G7)</f>
        <v>163</v>
      </c>
      <c r="L7" s="12">
        <f>SUM(J7:K7)</f>
        <v>280</v>
      </c>
      <c r="M7" s="18">
        <f>L7/L$6</f>
        <v>2.03843913803145E-2</v>
      </c>
    </row>
    <row r="8" spans="1:13" ht="30" customHeight="1" x14ac:dyDescent="0.15">
      <c r="A8" s="7" t="s">
        <v>8</v>
      </c>
      <c r="B8" s="14">
        <v>174</v>
      </c>
      <c r="C8" s="14">
        <v>160</v>
      </c>
      <c r="D8" s="8">
        <f t="shared" ref="D8:D27" si="2">SUM(B8:C8)</f>
        <v>334</v>
      </c>
      <c r="E8" s="15">
        <f t="shared" ref="E8:E27" si="3">D8/D$6</f>
        <v>2.4520960281917626E-2</v>
      </c>
      <c r="F8" s="16">
        <v>2</v>
      </c>
      <c r="G8" s="16">
        <v>2</v>
      </c>
      <c r="H8" s="10">
        <f t="shared" si="1"/>
        <v>4</v>
      </c>
      <c r="I8" s="17">
        <f t="shared" ref="I8:I27" si="4">H8/H$6</f>
        <v>3.4782608695652174E-2</v>
      </c>
      <c r="J8" s="12">
        <f t="shared" ref="J8:K27" si="5">SUM(B8,F8)</f>
        <v>176</v>
      </c>
      <c r="K8" s="12">
        <f t="shared" si="5"/>
        <v>162</v>
      </c>
      <c r="L8" s="12">
        <f t="shared" ref="L8:L27" si="6">SUM(J8:K8)</f>
        <v>338</v>
      </c>
      <c r="M8" s="18">
        <f t="shared" ref="M8:M27" si="7">L8/L$6</f>
        <v>2.4606872451951079E-2</v>
      </c>
    </row>
    <row r="9" spans="1:13" ht="30" customHeight="1" x14ac:dyDescent="0.15">
      <c r="A9" s="7" t="s">
        <v>9</v>
      </c>
      <c r="B9" s="14">
        <v>207</v>
      </c>
      <c r="C9" s="14">
        <v>212</v>
      </c>
      <c r="D9" s="8">
        <f t="shared" si="2"/>
        <v>419</v>
      </c>
      <c r="E9" s="15">
        <f t="shared" si="3"/>
        <v>3.0761324425519418E-2</v>
      </c>
      <c r="F9" s="16">
        <v>1</v>
      </c>
      <c r="G9" s="16">
        <v>1</v>
      </c>
      <c r="H9" s="10">
        <f t="shared" si="1"/>
        <v>2</v>
      </c>
      <c r="I9" s="17">
        <f t="shared" si="4"/>
        <v>1.7391304347826087E-2</v>
      </c>
      <c r="J9" s="12">
        <f t="shared" si="5"/>
        <v>208</v>
      </c>
      <c r="K9" s="12">
        <f t="shared" si="5"/>
        <v>213</v>
      </c>
      <c r="L9" s="12">
        <f t="shared" si="6"/>
        <v>421</v>
      </c>
      <c r="M9" s="18">
        <f t="shared" si="7"/>
        <v>3.0649388468258591E-2</v>
      </c>
    </row>
    <row r="10" spans="1:13" ht="30" customHeight="1" x14ac:dyDescent="0.15">
      <c r="A10" s="7" t="s">
        <v>10</v>
      </c>
      <c r="B10" s="14">
        <v>278</v>
      </c>
      <c r="C10" s="14">
        <v>260</v>
      </c>
      <c r="D10" s="8">
        <f t="shared" si="2"/>
        <v>538</v>
      </c>
      <c r="E10" s="15">
        <f t="shared" si="3"/>
        <v>3.9497834226561924E-2</v>
      </c>
      <c r="F10" s="16">
        <v>1</v>
      </c>
      <c r="G10" s="16">
        <v>0</v>
      </c>
      <c r="H10" s="10">
        <f t="shared" si="1"/>
        <v>1</v>
      </c>
      <c r="I10" s="17">
        <f t="shared" si="4"/>
        <v>8.6956521739130436E-3</v>
      </c>
      <c r="J10" s="12">
        <f t="shared" si="5"/>
        <v>279</v>
      </c>
      <c r="K10" s="12">
        <f t="shared" si="5"/>
        <v>260</v>
      </c>
      <c r="L10" s="12">
        <f t="shared" si="6"/>
        <v>539</v>
      </c>
      <c r="M10" s="18">
        <f t="shared" si="7"/>
        <v>3.923995340710542E-2</v>
      </c>
    </row>
    <row r="11" spans="1:13" ht="30" customHeight="1" x14ac:dyDescent="0.15">
      <c r="A11" s="7" t="s">
        <v>11</v>
      </c>
      <c r="B11" s="14">
        <v>221</v>
      </c>
      <c r="C11" s="14">
        <v>215</v>
      </c>
      <c r="D11" s="8">
        <f t="shared" si="2"/>
        <v>436</v>
      </c>
      <c r="E11" s="15">
        <f t="shared" si="3"/>
        <v>3.2009397254239777E-2</v>
      </c>
      <c r="F11" s="16">
        <v>3</v>
      </c>
      <c r="G11" s="16">
        <v>3</v>
      </c>
      <c r="H11" s="10">
        <f t="shared" si="1"/>
        <v>6</v>
      </c>
      <c r="I11" s="17">
        <f t="shared" si="4"/>
        <v>5.2173913043478258E-2</v>
      </c>
      <c r="J11" s="12">
        <f t="shared" si="5"/>
        <v>224</v>
      </c>
      <c r="K11" s="12">
        <f t="shared" si="5"/>
        <v>218</v>
      </c>
      <c r="L11" s="12">
        <f t="shared" si="6"/>
        <v>442</v>
      </c>
      <c r="M11" s="18">
        <f t="shared" si="7"/>
        <v>3.2178217821782179E-2</v>
      </c>
    </row>
    <row r="12" spans="1:13" ht="30" customHeight="1" x14ac:dyDescent="0.15">
      <c r="A12" s="7" t="s">
        <v>12</v>
      </c>
      <c r="B12" s="14">
        <v>206</v>
      </c>
      <c r="C12" s="14">
        <v>203</v>
      </c>
      <c r="D12" s="8">
        <f t="shared" si="2"/>
        <v>409</v>
      </c>
      <c r="E12" s="15">
        <f t="shared" si="3"/>
        <v>3.0027163938036856E-2</v>
      </c>
      <c r="F12" s="16">
        <v>10</v>
      </c>
      <c r="G12" s="16">
        <v>8</v>
      </c>
      <c r="H12" s="10">
        <f t="shared" si="1"/>
        <v>18</v>
      </c>
      <c r="I12" s="17">
        <f t="shared" si="4"/>
        <v>0.15652173913043479</v>
      </c>
      <c r="J12" s="12">
        <f t="shared" si="5"/>
        <v>216</v>
      </c>
      <c r="K12" s="12">
        <f t="shared" si="5"/>
        <v>211</v>
      </c>
      <c r="L12" s="12">
        <f t="shared" si="6"/>
        <v>427</v>
      </c>
      <c r="M12" s="18">
        <f t="shared" si="7"/>
        <v>3.1086196854979615E-2</v>
      </c>
    </row>
    <row r="13" spans="1:13" ht="30" customHeight="1" x14ac:dyDescent="0.15">
      <c r="A13" s="7" t="s">
        <v>13</v>
      </c>
      <c r="B13" s="14">
        <v>258</v>
      </c>
      <c r="C13" s="14">
        <v>234</v>
      </c>
      <c r="D13" s="8">
        <f t="shared" si="2"/>
        <v>492</v>
      </c>
      <c r="E13" s="15">
        <f t="shared" si="3"/>
        <v>3.612069598414213E-2</v>
      </c>
      <c r="F13" s="16">
        <v>12</v>
      </c>
      <c r="G13" s="16">
        <v>7</v>
      </c>
      <c r="H13" s="10">
        <f t="shared" si="1"/>
        <v>19</v>
      </c>
      <c r="I13" s="17">
        <f t="shared" si="4"/>
        <v>0.16521739130434782</v>
      </c>
      <c r="J13" s="12">
        <f t="shared" si="5"/>
        <v>270</v>
      </c>
      <c r="K13" s="12">
        <f t="shared" si="5"/>
        <v>241</v>
      </c>
      <c r="L13" s="12">
        <f t="shared" si="6"/>
        <v>511</v>
      </c>
      <c r="M13" s="18">
        <f t="shared" si="7"/>
        <v>3.7201514269073969E-2</v>
      </c>
    </row>
    <row r="14" spans="1:13" ht="30" customHeight="1" x14ac:dyDescent="0.15">
      <c r="A14" s="7" t="s">
        <v>14</v>
      </c>
      <c r="B14" s="14">
        <v>318</v>
      </c>
      <c r="C14" s="14">
        <v>274</v>
      </c>
      <c r="D14" s="8">
        <f t="shared" si="2"/>
        <v>592</v>
      </c>
      <c r="E14" s="15">
        <f t="shared" si="3"/>
        <v>4.3462300858967767E-2</v>
      </c>
      <c r="F14" s="16">
        <v>1</v>
      </c>
      <c r="G14" s="16">
        <v>7</v>
      </c>
      <c r="H14" s="10">
        <f t="shared" si="1"/>
        <v>8</v>
      </c>
      <c r="I14" s="17">
        <f t="shared" si="4"/>
        <v>6.9565217391304349E-2</v>
      </c>
      <c r="J14" s="12">
        <f t="shared" si="5"/>
        <v>319</v>
      </c>
      <c r="K14" s="12">
        <f t="shared" si="5"/>
        <v>281</v>
      </c>
      <c r="L14" s="12">
        <f t="shared" si="6"/>
        <v>600</v>
      </c>
      <c r="M14" s="18">
        <f t="shared" si="7"/>
        <v>4.3680838672102505E-2</v>
      </c>
    </row>
    <row r="15" spans="1:13" ht="30" customHeight="1" x14ac:dyDescent="0.15">
      <c r="A15" s="7" t="s">
        <v>15</v>
      </c>
      <c r="B15" s="14">
        <v>430</v>
      </c>
      <c r="C15" s="14">
        <v>375</v>
      </c>
      <c r="D15" s="8">
        <f t="shared" si="2"/>
        <v>805</v>
      </c>
      <c r="E15" s="15">
        <f t="shared" si="3"/>
        <v>5.909991924234638E-2</v>
      </c>
      <c r="F15" s="16">
        <v>4</v>
      </c>
      <c r="G15" s="16">
        <v>7</v>
      </c>
      <c r="H15" s="10">
        <f t="shared" si="1"/>
        <v>11</v>
      </c>
      <c r="I15" s="17">
        <f t="shared" si="4"/>
        <v>9.5652173913043481E-2</v>
      </c>
      <c r="J15" s="12">
        <f t="shared" si="5"/>
        <v>434</v>
      </c>
      <c r="K15" s="12">
        <f t="shared" si="5"/>
        <v>382</v>
      </c>
      <c r="L15" s="12">
        <f t="shared" si="6"/>
        <v>816</v>
      </c>
      <c r="M15" s="18">
        <f t="shared" si="7"/>
        <v>5.9405940594059403E-2</v>
      </c>
    </row>
    <row r="16" spans="1:13" ht="30" customHeight="1" x14ac:dyDescent="0.15">
      <c r="A16" s="7" t="s">
        <v>16</v>
      </c>
      <c r="B16" s="14">
        <v>502</v>
      </c>
      <c r="C16" s="14">
        <v>431</v>
      </c>
      <c r="D16" s="8">
        <f t="shared" si="2"/>
        <v>933</v>
      </c>
      <c r="E16" s="15">
        <f t="shared" si="3"/>
        <v>6.8497173482123197E-2</v>
      </c>
      <c r="F16" s="16">
        <v>3</v>
      </c>
      <c r="G16" s="16">
        <v>3</v>
      </c>
      <c r="H16" s="10">
        <f t="shared" si="1"/>
        <v>6</v>
      </c>
      <c r="I16" s="17">
        <f t="shared" si="4"/>
        <v>5.2173913043478258E-2</v>
      </c>
      <c r="J16" s="12">
        <f t="shared" si="5"/>
        <v>505</v>
      </c>
      <c r="K16" s="12">
        <f t="shared" si="5"/>
        <v>434</v>
      </c>
      <c r="L16" s="12">
        <f t="shared" si="6"/>
        <v>939</v>
      </c>
      <c r="M16" s="18">
        <f t="shared" si="7"/>
        <v>6.8360512521840416E-2</v>
      </c>
    </row>
    <row r="17" spans="1:13" ht="30" customHeight="1" x14ac:dyDescent="0.15">
      <c r="A17" s="7" t="s">
        <v>17</v>
      </c>
      <c r="B17" s="14">
        <v>399</v>
      </c>
      <c r="C17" s="14">
        <v>360</v>
      </c>
      <c r="D17" s="8">
        <f t="shared" si="2"/>
        <v>759</v>
      </c>
      <c r="E17" s="15">
        <f t="shared" si="3"/>
        <v>5.5722780999926586E-2</v>
      </c>
      <c r="F17" s="16">
        <v>0</v>
      </c>
      <c r="G17" s="16">
        <v>9</v>
      </c>
      <c r="H17" s="10">
        <f t="shared" si="1"/>
        <v>9</v>
      </c>
      <c r="I17" s="17">
        <f t="shared" si="4"/>
        <v>7.8260869565217397E-2</v>
      </c>
      <c r="J17" s="12">
        <f t="shared" si="5"/>
        <v>399</v>
      </c>
      <c r="K17" s="12">
        <f t="shared" si="5"/>
        <v>369</v>
      </c>
      <c r="L17" s="12">
        <f t="shared" si="6"/>
        <v>768</v>
      </c>
      <c r="M17" s="18">
        <f t="shared" si="7"/>
        <v>5.5911473500291207E-2</v>
      </c>
    </row>
    <row r="18" spans="1:13" ht="30" customHeight="1" x14ac:dyDescent="0.15">
      <c r="A18" s="7" t="s">
        <v>18</v>
      </c>
      <c r="B18" s="14">
        <v>324</v>
      </c>
      <c r="C18" s="14">
        <v>363</v>
      </c>
      <c r="D18" s="8">
        <f t="shared" si="2"/>
        <v>687</v>
      </c>
      <c r="E18" s="15">
        <f t="shared" si="3"/>
        <v>5.0436825490052128E-2</v>
      </c>
      <c r="F18" s="16">
        <v>1</v>
      </c>
      <c r="G18" s="16">
        <v>8</v>
      </c>
      <c r="H18" s="10">
        <f t="shared" si="1"/>
        <v>9</v>
      </c>
      <c r="I18" s="17">
        <f t="shared" si="4"/>
        <v>7.8260869565217397E-2</v>
      </c>
      <c r="J18" s="12">
        <f t="shared" si="5"/>
        <v>325</v>
      </c>
      <c r="K18" s="12">
        <f t="shared" si="5"/>
        <v>371</v>
      </c>
      <c r="L18" s="12">
        <f t="shared" si="6"/>
        <v>696</v>
      </c>
      <c r="M18" s="18">
        <f t="shared" si="7"/>
        <v>5.0669772859638904E-2</v>
      </c>
    </row>
    <row r="19" spans="1:13" ht="30" customHeight="1" x14ac:dyDescent="0.15">
      <c r="A19" s="7" t="s">
        <v>19</v>
      </c>
      <c r="B19" s="14">
        <v>480</v>
      </c>
      <c r="C19" s="14">
        <v>580</v>
      </c>
      <c r="D19" s="8">
        <f t="shared" si="2"/>
        <v>1060</v>
      </c>
      <c r="E19" s="15">
        <f t="shared" si="3"/>
        <v>7.7821011673151752E-2</v>
      </c>
      <c r="F19" s="16">
        <v>0</v>
      </c>
      <c r="G19" s="16">
        <v>3</v>
      </c>
      <c r="H19" s="10">
        <f t="shared" si="1"/>
        <v>3</v>
      </c>
      <c r="I19" s="17">
        <f t="shared" si="4"/>
        <v>2.6086956521739129E-2</v>
      </c>
      <c r="J19" s="12">
        <f t="shared" si="5"/>
        <v>480</v>
      </c>
      <c r="K19" s="12">
        <f t="shared" si="5"/>
        <v>583</v>
      </c>
      <c r="L19" s="12">
        <f t="shared" si="6"/>
        <v>1063</v>
      </c>
      <c r="M19" s="18">
        <f t="shared" si="7"/>
        <v>7.7387885847408272E-2</v>
      </c>
    </row>
    <row r="20" spans="1:13" ht="30" customHeight="1" x14ac:dyDescent="0.15">
      <c r="A20" s="7" t="s">
        <v>20</v>
      </c>
      <c r="B20" s="14">
        <v>734</v>
      </c>
      <c r="C20" s="14">
        <v>823</v>
      </c>
      <c r="D20" s="8">
        <f t="shared" si="2"/>
        <v>1557</v>
      </c>
      <c r="E20" s="15">
        <f t="shared" si="3"/>
        <v>0.11430878790103517</v>
      </c>
      <c r="F20" s="16">
        <v>1</v>
      </c>
      <c r="G20" s="16">
        <v>5</v>
      </c>
      <c r="H20" s="10">
        <f t="shared" si="1"/>
        <v>6</v>
      </c>
      <c r="I20" s="17">
        <f t="shared" si="4"/>
        <v>5.2173913043478258E-2</v>
      </c>
      <c r="J20" s="12">
        <f t="shared" si="5"/>
        <v>735</v>
      </c>
      <c r="K20" s="12">
        <f t="shared" si="5"/>
        <v>828</v>
      </c>
      <c r="L20" s="12">
        <f t="shared" si="6"/>
        <v>1563</v>
      </c>
      <c r="M20" s="18">
        <f t="shared" si="7"/>
        <v>0.11378858474082702</v>
      </c>
    </row>
    <row r="21" spans="1:13" ht="30" customHeight="1" x14ac:dyDescent="0.15">
      <c r="A21" s="7" t="s">
        <v>21</v>
      </c>
      <c r="B21" s="14">
        <v>802</v>
      </c>
      <c r="C21" s="14">
        <v>881</v>
      </c>
      <c r="D21" s="8">
        <f t="shared" si="2"/>
        <v>1683</v>
      </c>
      <c r="E21" s="15">
        <f t="shared" si="3"/>
        <v>0.12355921004331546</v>
      </c>
      <c r="F21" s="16">
        <v>4</v>
      </c>
      <c r="G21" s="16">
        <v>1</v>
      </c>
      <c r="H21" s="10">
        <f t="shared" si="1"/>
        <v>5</v>
      </c>
      <c r="I21" s="17">
        <f t="shared" si="4"/>
        <v>4.3478260869565216E-2</v>
      </c>
      <c r="J21" s="12">
        <f t="shared" si="5"/>
        <v>806</v>
      </c>
      <c r="K21" s="12">
        <f t="shared" si="5"/>
        <v>882</v>
      </c>
      <c r="L21" s="12">
        <f t="shared" si="6"/>
        <v>1688</v>
      </c>
      <c r="M21" s="18">
        <f t="shared" si="7"/>
        <v>0.12288875946418171</v>
      </c>
    </row>
    <row r="22" spans="1:13" ht="30" customHeight="1" x14ac:dyDescent="0.15">
      <c r="A22" s="7" t="s">
        <v>22</v>
      </c>
      <c r="B22" s="14">
        <v>686</v>
      </c>
      <c r="C22" s="14">
        <v>597</v>
      </c>
      <c r="D22" s="8">
        <f t="shared" si="2"/>
        <v>1283</v>
      </c>
      <c r="E22" s="15">
        <f t="shared" si="3"/>
        <v>9.4192790544012917E-2</v>
      </c>
      <c r="F22" s="16">
        <v>1</v>
      </c>
      <c r="G22" s="16">
        <v>1</v>
      </c>
      <c r="H22" s="10">
        <f t="shared" si="1"/>
        <v>2</v>
      </c>
      <c r="I22" s="17">
        <f t="shared" si="4"/>
        <v>1.7391304347826087E-2</v>
      </c>
      <c r="J22" s="12">
        <f t="shared" si="5"/>
        <v>687</v>
      </c>
      <c r="K22" s="12">
        <f t="shared" si="5"/>
        <v>598</v>
      </c>
      <c r="L22" s="12">
        <f t="shared" si="6"/>
        <v>1285</v>
      </c>
      <c r="M22" s="18">
        <f t="shared" si="7"/>
        <v>9.354979615608619E-2</v>
      </c>
    </row>
    <row r="23" spans="1:13" ht="30" customHeight="1" x14ac:dyDescent="0.15">
      <c r="A23" s="7" t="s">
        <v>23</v>
      </c>
      <c r="B23" s="14">
        <v>325</v>
      </c>
      <c r="C23" s="14">
        <v>333</v>
      </c>
      <c r="D23" s="8">
        <f t="shared" si="2"/>
        <v>658</v>
      </c>
      <c r="E23" s="15">
        <f t="shared" si="3"/>
        <v>4.8307760076352693E-2</v>
      </c>
      <c r="F23" s="16">
        <v>0</v>
      </c>
      <c r="G23" s="16">
        <v>0</v>
      </c>
      <c r="H23" s="10">
        <f t="shared" si="1"/>
        <v>0</v>
      </c>
      <c r="I23" s="17">
        <f t="shared" si="4"/>
        <v>0</v>
      </c>
      <c r="J23" s="12">
        <f t="shared" si="5"/>
        <v>325</v>
      </c>
      <c r="K23" s="12">
        <f t="shared" si="5"/>
        <v>333</v>
      </c>
      <c r="L23" s="12">
        <f t="shared" si="6"/>
        <v>658</v>
      </c>
      <c r="M23" s="18">
        <f t="shared" si="7"/>
        <v>4.7903319743739077E-2</v>
      </c>
    </row>
    <row r="24" spans="1:13" ht="30" customHeight="1" x14ac:dyDescent="0.15">
      <c r="A24" s="7" t="s">
        <v>24</v>
      </c>
      <c r="B24" s="14">
        <v>160</v>
      </c>
      <c r="C24" s="14">
        <v>221</v>
      </c>
      <c r="D24" s="8">
        <f t="shared" si="2"/>
        <v>381</v>
      </c>
      <c r="E24" s="15">
        <f t="shared" si="3"/>
        <v>2.7971514573085676E-2</v>
      </c>
      <c r="F24" s="16">
        <v>0</v>
      </c>
      <c r="G24" s="16">
        <v>0</v>
      </c>
      <c r="H24" s="10">
        <f t="shared" si="1"/>
        <v>0</v>
      </c>
      <c r="I24" s="17">
        <f t="shared" si="4"/>
        <v>0</v>
      </c>
      <c r="J24" s="12">
        <f t="shared" si="5"/>
        <v>160</v>
      </c>
      <c r="K24" s="12">
        <f t="shared" si="5"/>
        <v>221</v>
      </c>
      <c r="L24" s="12">
        <f t="shared" si="6"/>
        <v>381</v>
      </c>
      <c r="M24" s="18">
        <f t="shared" si="7"/>
        <v>2.773733255678509E-2</v>
      </c>
    </row>
    <row r="25" spans="1:13" ht="30" customHeight="1" x14ac:dyDescent="0.15">
      <c r="A25" s="7" t="s">
        <v>25</v>
      </c>
      <c r="B25" s="14">
        <v>56</v>
      </c>
      <c r="C25" s="14">
        <v>193</v>
      </c>
      <c r="D25" s="8">
        <f t="shared" si="2"/>
        <v>249</v>
      </c>
      <c r="E25" s="15">
        <f t="shared" si="3"/>
        <v>1.8280596138315834E-2</v>
      </c>
      <c r="F25" s="16">
        <v>0</v>
      </c>
      <c r="G25" s="16">
        <v>0</v>
      </c>
      <c r="H25" s="10">
        <f t="shared" si="1"/>
        <v>0</v>
      </c>
      <c r="I25" s="17">
        <f t="shared" si="4"/>
        <v>0</v>
      </c>
      <c r="J25" s="12">
        <f t="shared" si="5"/>
        <v>56</v>
      </c>
      <c r="K25" s="12">
        <f t="shared" si="5"/>
        <v>193</v>
      </c>
      <c r="L25" s="12">
        <f t="shared" si="6"/>
        <v>249</v>
      </c>
      <c r="M25" s="18">
        <f t="shared" si="7"/>
        <v>1.812754804892254E-2</v>
      </c>
    </row>
    <row r="26" spans="1:13" ht="30" customHeight="1" x14ac:dyDescent="0.15">
      <c r="A26" s="7" t="s">
        <v>26</v>
      </c>
      <c r="B26" s="14">
        <v>7</v>
      </c>
      <c r="C26" s="14">
        <v>56</v>
      </c>
      <c r="D26" s="8">
        <f t="shared" si="2"/>
        <v>63</v>
      </c>
      <c r="E26" s="15">
        <f t="shared" si="3"/>
        <v>4.6252110711401517E-3</v>
      </c>
      <c r="F26" s="16">
        <v>0</v>
      </c>
      <c r="G26" s="16">
        <v>0</v>
      </c>
      <c r="H26" s="10">
        <f t="shared" si="1"/>
        <v>0</v>
      </c>
      <c r="I26" s="17">
        <f t="shared" si="4"/>
        <v>0</v>
      </c>
      <c r="J26" s="12">
        <f t="shared" si="5"/>
        <v>7</v>
      </c>
      <c r="K26" s="12">
        <f t="shared" si="5"/>
        <v>56</v>
      </c>
      <c r="L26" s="12">
        <f t="shared" si="6"/>
        <v>63</v>
      </c>
      <c r="M26" s="18">
        <f t="shared" si="7"/>
        <v>4.5864880605707634E-3</v>
      </c>
    </row>
    <row r="27" spans="1:13" ht="30" customHeight="1" thickBot="1" x14ac:dyDescent="0.2">
      <c r="A27" s="19" t="s">
        <v>27</v>
      </c>
      <c r="B27" s="20">
        <v>2</v>
      </c>
      <c r="C27" s="20">
        <v>7</v>
      </c>
      <c r="D27" s="22">
        <f t="shared" si="2"/>
        <v>9</v>
      </c>
      <c r="E27" s="23">
        <f t="shared" si="3"/>
        <v>6.6074443873430735E-4</v>
      </c>
      <c r="F27" s="21">
        <v>0</v>
      </c>
      <c r="G27" s="21">
        <v>0</v>
      </c>
      <c r="H27" s="24">
        <f t="shared" si="1"/>
        <v>0</v>
      </c>
      <c r="I27" s="25">
        <f t="shared" si="4"/>
        <v>0</v>
      </c>
      <c r="J27" s="26">
        <f t="shared" si="5"/>
        <v>2</v>
      </c>
      <c r="K27" s="26">
        <f t="shared" si="5"/>
        <v>7</v>
      </c>
      <c r="L27" s="26">
        <f t="shared" si="6"/>
        <v>9</v>
      </c>
      <c r="M27" s="27">
        <f t="shared" si="7"/>
        <v>6.5521258008153756E-4</v>
      </c>
    </row>
    <row r="28" spans="1:13" ht="14.25" thickTop="1" x14ac:dyDescent="0.15"/>
  </sheetData>
  <mergeCells count="6">
    <mergeCell ref="A1:M2"/>
    <mergeCell ref="H3:M3"/>
    <mergeCell ref="A4:A5"/>
    <mergeCell ref="B4:E4"/>
    <mergeCell ref="F4:I4"/>
    <mergeCell ref="J4:M4"/>
  </mergeCells>
  <phoneticPr fontId="3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sqref="A1:M2"/>
    </sheetView>
  </sheetViews>
  <sheetFormatPr defaultRowHeight="13.5" x14ac:dyDescent="0.15"/>
  <cols>
    <col min="1" max="1" width="9.875" customWidth="1"/>
    <col min="2" max="13" width="6.625" customWidth="1"/>
  </cols>
  <sheetData>
    <row r="1" spans="1:13" ht="1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3.1" customHeight="1" thickBot="1" x14ac:dyDescent="0.2">
      <c r="A3" s="1"/>
      <c r="B3" s="1"/>
      <c r="C3" s="1"/>
      <c r="D3" s="1"/>
      <c r="E3" s="1"/>
      <c r="F3" s="1"/>
      <c r="G3" s="2"/>
      <c r="H3" s="29" t="s">
        <v>40</v>
      </c>
      <c r="I3" s="29"/>
      <c r="J3" s="29"/>
      <c r="K3" s="29"/>
      <c r="L3" s="29"/>
      <c r="M3" s="29"/>
    </row>
    <row r="4" spans="1:13" ht="20.100000000000001" customHeight="1" thickTop="1" x14ac:dyDescent="0.15">
      <c r="A4" s="30"/>
      <c r="B4" s="32" t="s">
        <v>28</v>
      </c>
      <c r="C4" s="32"/>
      <c r="D4" s="32"/>
      <c r="E4" s="32"/>
      <c r="F4" s="33" t="s">
        <v>29</v>
      </c>
      <c r="G4" s="33"/>
      <c r="H4" s="33"/>
      <c r="I4" s="33"/>
      <c r="J4" s="34" t="s">
        <v>1</v>
      </c>
      <c r="K4" s="34"/>
      <c r="L4" s="34"/>
      <c r="M4" s="35"/>
    </row>
    <row r="5" spans="1:13" ht="20.100000000000001" customHeight="1" x14ac:dyDescent="0.15">
      <c r="A5" s="31"/>
      <c r="B5" s="3" t="s">
        <v>2</v>
      </c>
      <c r="C5" s="3" t="s">
        <v>3</v>
      </c>
      <c r="D5" s="3" t="s">
        <v>4</v>
      </c>
      <c r="E5" s="3" t="s">
        <v>5</v>
      </c>
      <c r="F5" s="4" t="s">
        <v>2</v>
      </c>
      <c r="G5" s="4" t="s">
        <v>3</v>
      </c>
      <c r="H5" s="4" t="s">
        <v>4</v>
      </c>
      <c r="I5" s="4" t="s">
        <v>5</v>
      </c>
      <c r="J5" s="5" t="s">
        <v>2</v>
      </c>
      <c r="K5" s="5" t="s">
        <v>3</v>
      </c>
      <c r="L5" s="5" t="s">
        <v>4</v>
      </c>
      <c r="M5" s="6" t="s">
        <v>5</v>
      </c>
    </row>
    <row r="6" spans="1:13" ht="30" customHeight="1" x14ac:dyDescent="0.15">
      <c r="A6" s="7" t="s">
        <v>6</v>
      </c>
      <c r="B6" s="8">
        <f>SUM(B7:B27)</f>
        <v>6685</v>
      </c>
      <c r="C6" s="8">
        <f t="shared" ref="C6:M6" si="0">SUM(C7:C27)</f>
        <v>6936</v>
      </c>
      <c r="D6" s="8">
        <f t="shared" si="0"/>
        <v>13621</v>
      </c>
      <c r="E6" s="9">
        <f t="shared" si="0"/>
        <v>0.99999999999999978</v>
      </c>
      <c r="F6" s="10">
        <f t="shared" si="0"/>
        <v>47</v>
      </c>
      <c r="G6" s="10">
        <f t="shared" si="0"/>
        <v>68</v>
      </c>
      <c r="H6" s="10">
        <f t="shared" si="0"/>
        <v>115</v>
      </c>
      <c r="I6" s="11">
        <f t="shared" si="0"/>
        <v>1</v>
      </c>
      <c r="J6" s="12">
        <f t="shared" si="0"/>
        <v>6732</v>
      </c>
      <c r="K6" s="12">
        <f t="shared" si="0"/>
        <v>7004</v>
      </c>
      <c r="L6" s="12">
        <f t="shared" si="0"/>
        <v>13736</v>
      </c>
      <c r="M6" s="13">
        <f t="shared" si="0"/>
        <v>1</v>
      </c>
    </row>
    <row r="7" spans="1:13" ht="30" customHeight="1" x14ac:dyDescent="0.15">
      <c r="A7" s="7" t="s">
        <v>7</v>
      </c>
      <c r="B7" s="14">
        <v>119</v>
      </c>
      <c r="C7" s="14">
        <v>162</v>
      </c>
      <c r="D7" s="8">
        <f>SUM(B7:C7)</f>
        <v>281</v>
      </c>
      <c r="E7" s="15">
        <f>D7/D$6</f>
        <v>2.0629909698260038E-2</v>
      </c>
      <c r="F7" s="16">
        <v>3</v>
      </c>
      <c r="G7" s="16">
        <v>3</v>
      </c>
      <c r="H7" s="10">
        <f t="shared" ref="H7:H27" si="1">SUM(F7:G7)</f>
        <v>6</v>
      </c>
      <c r="I7" s="15">
        <f>H7/H$6</f>
        <v>5.2173913043478258E-2</v>
      </c>
      <c r="J7" s="12">
        <f>SUM(B7,F7)</f>
        <v>122</v>
      </c>
      <c r="K7" s="12">
        <f>SUM(C7,G7)</f>
        <v>165</v>
      </c>
      <c r="L7" s="12">
        <f>SUM(J7:K7)</f>
        <v>287</v>
      </c>
      <c r="M7" s="18">
        <f>L7/L$6</f>
        <v>2.0894001164822363E-2</v>
      </c>
    </row>
    <row r="8" spans="1:13" ht="30" customHeight="1" x14ac:dyDescent="0.15">
      <c r="A8" s="7" t="s">
        <v>8</v>
      </c>
      <c r="B8" s="14">
        <v>174</v>
      </c>
      <c r="C8" s="14">
        <v>156</v>
      </c>
      <c r="D8" s="8">
        <f t="shared" ref="D8:D27" si="2">SUM(B8:C8)</f>
        <v>330</v>
      </c>
      <c r="E8" s="15">
        <f t="shared" ref="E8:E27" si="3">D8/D$6</f>
        <v>2.4227296086924602E-2</v>
      </c>
      <c r="F8" s="16">
        <v>2</v>
      </c>
      <c r="G8" s="16">
        <v>2</v>
      </c>
      <c r="H8" s="10">
        <f t="shared" si="1"/>
        <v>4</v>
      </c>
      <c r="I8" s="17">
        <f t="shared" ref="I8:I27" si="4">H8/H$6</f>
        <v>3.4782608695652174E-2</v>
      </c>
      <c r="J8" s="12">
        <f t="shared" ref="J8:K27" si="5">SUM(B8,F8)</f>
        <v>176</v>
      </c>
      <c r="K8" s="12">
        <f t="shared" si="5"/>
        <v>158</v>
      </c>
      <c r="L8" s="12">
        <f t="shared" ref="L8:L27" si="6">SUM(J8:K8)</f>
        <v>334</v>
      </c>
      <c r="M8" s="18">
        <f t="shared" ref="M8:M27" si="7">L8/L$6</f>
        <v>2.4315666860803727E-2</v>
      </c>
    </row>
    <row r="9" spans="1:13" ht="30" customHeight="1" x14ac:dyDescent="0.15">
      <c r="A9" s="7" t="s">
        <v>9</v>
      </c>
      <c r="B9" s="14">
        <v>205</v>
      </c>
      <c r="C9" s="14">
        <v>209</v>
      </c>
      <c r="D9" s="8">
        <f t="shared" si="2"/>
        <v>414</v>
      </c>
      <c r="E9" s="15">
        <f t="shared" si="3"/>
        <v>3.0394244181778135E-2</v>
      </c>
      <c r="F9" s="16">
        <v>1</v>
      </c>
      <c r="G9" s="16">
        <v>1</v>
      </c>
      <c r="H9" s="10">
        <f t="shared" si="1"/>
        <v>2</v>
      </c>
      <c r="I9" s="17">
        <f t="shared" si="4"/>
        <v>1.7391304347826087E-2</v>
      </c>
      <c r="J9" s="12">
        <f t="shared" si="5"/>
        <v>206</v>
      </c>
      <c r="K9" s="12">
        <f t="shared" si="5"/>
        <v>210</v>
      </c>
      <c r="L9" s="12">
        <f t="shared" si="6"/>
        <v>416</v>
      </c>
      <c r="M9" s="18">
        <f t="shared" si="7"/>
        <v>3.0285381479324403E-2</v>
      </c>
    </row>
    <row r="10" spans="1:13" ht="30" customHeight="1" x14ac:dyDescent="0.15">
      <c r="A10" s="7" t="s">
        <v>10</v>
      </c>
      <c r="B10" s="14">
        <v>278</v>
      </c>
      <c r="C10" s="14">
        <v>262</v>
      </c>
      <c r="D10" s="8">
        <f t="shared" si="2"/>
        <v>540</v>
      </c>
      <c r="E10" s="15">
        <f t="shared" si="3"/>
        <v>3.9644666324058442E-2</v>
      </c>
      <c r="F10" s="16">
        <v>1</v>
      </c>
      <c r="G10" s="16">
        <v>0</v>
      </c>
      <c r="H10" s="10">
        <f t="shared" si="1"/>
        <v>1</v>
      </c>
      <c r="I10" s="17">
        <f t="shared" si="4"/>
        <v>8.6956521739130436E-3</v>
      </c>
      <c r="J10" s="12">
        <f t="shared" si="5"/>
        <v>279</v>
      </c>
      <c r="K10" s="12">
        <f t="shared" si="5"/>
        <v>262</v>
      </c>
      <c r="L10" s="12">
        <f t="shared" si="6"/>
        <v>541</v>
      </c>
      <c r="M10" s="18">
        <f t="shared" si="7"/>
        <v>3.9385556202679091E-2</v>
      </c>
    </row>
    <row r="11" spans="1:13" ht="30" customHeight="1" x14ac:dyDescent="0.15">
      <c r="A11" s="7" t="s">
        <v>11</v>
      </c>
      <c r="B11" s="14">
        <v>219</v>
      </c>
      <c r="C11" s="14">
        <v>217</v>
      </c>
      <c r="D11" s="8">
        <f t="shared" si="2"/>
        <v>436</v>
      </c>
      <c r="E11" s="15">
        <f t="shared" si="3"/>
        <v>3.2009397254239777E-2</v>
      </c>
      <c r="F11" s="16">
        <v>3</v>
      </c>
      <c r="G11" s="16">
        <v>3</v>
      </c>
      <c r="H11" s="10">
        <f t="shared" si="1"/>
        <v>6</v>
      </c>
      <c r="I11" s="17">
        <f t="shared" si="4"/>
        <v>5.2173913043478258E-2</v>
      </c>
      <c r="J11" s="12">
        <f t="shared" si="5"/>
        <v>222</v>
      </c>
      <c r="K11" s="12">
        <f t="shared" si="5"/>
        <v>220</v>
      </c>
      <c r="L11" s="12">
        <f t="shared" si="6"/>
        <v>442</v>
      </c>
      <c r="M11" s="18">
        <f t="shared" si="7"/>
        <v>3.2178217821782179E-2</v>
      </c>
    </row>
    <row r="12" spans="1:13" ht="30" customHeight="1" x14ac:dyDescent="0.15">
      <c r="A12" s="7" t="s">
        <v>12</v>
      </c>
      <c r="B12" s="14">
        <v>208</v>
      </c>
      <c r="C12" s="14">
        <v>204</v>
      </c>
      <c r="D12" s="8">
        <f t="shared" si="2"/>
        <v>412</v>
      </c>
      <c r="E12" s="15">
        <f t="shared" si="3"/>
        <v>3.0247412084281625E-2</v>
      </c>
      <c r="F12" s="16">
        <v>10</v>
      </c>
      <c r="G12" s="16">
        <v>8</v>
      </c>
      <c r="H12" s="10">
        <f t="shared" si="1"/>
        <v>18</v>
      </c>
      <c r="I12" s="17">
        <f t="shared" si="4"/>
        <v>0.15652173913043479</v>
      </c>
      <c r="J12" s="12">
        <f t="shared" si="5"/>
        <v>218</v>
      </c>
      <c r="K12" s="12">
        <f t="shared" si="5"/>
        <v>212</v>
      </c>
      <c r="L12" s="12">
        <f t="shared" si="6"/>
        <v>430</v>
      </c>
      <c r="M12" s="18">
        <f t="shared" si="7"/>
        <v>3.1304601048340125E-2</v>
      </c>
    </row>
    <row r="13" spans="1:13" ht="30" customHeight="1" x14ac:dyDescent="0.15">
      <c r="A13" s="7" t="s">
        <v>13</v>
      </c>
      <c r="B13" s="14">
        <v>263</v>
      </c>
      <c r="C13" s="14">
        <v>232</v>
      </c>
      <c r="D13" s="8">
        <f t="shared" si="2"/>
        <v>495</v>
      </c>
      <c r="E13" s="15">
        <f t="shared" si="3"/>
        <v>3.6340944130386903E-2</v>
      </c>
      <c r="F13" s="16">
        <v>12</v>
      </c>
      <c r="G13" s="16">
        <v>7</v>
      </c>
      <c r="H13" s="10">
        <f t="shared" si="1"/>
        <v>19</v>
      </c>
      <c r="I13" s="17">
        <f t="shared" si="4"/>
        <v>0.16521739130434782</v>
      </c>
      <c r="J13" s="12">
        <f t="shared" si="5"/>
        <v>275</v>
      </c>
      <c r="K13" s="12">
        <f t="shared" si="5"/>
        <v>239</v>
      </c>
      <c r="L13" s="12">
        <f t="shared" si="6"/>
        <v>514</v>
      </c>
      <c r="M13" s="18">
        <f t="shared" si="7"/>
        <v>3.7419918462434476E-2</v>
      </c>
    </row>
    <row r="14" spans="1:13" ht="30" customHeight="1" x14ac:dyDescent="0.15">
      <c r="A14" s="7" t="s">
        <v>14</v>
      </c>
      <c r="B14" s="14">
        <v>309</v>
      </c>
      <c r="C14" s="14">
        <v>273</v>
      </c>
      <c r="D14" s="8">
        <f t="shared" si="2"/>
        <v>582</v>
      </c>
      <c r="E14" s="15">
        <f t="shared" si="3"/>
        <v>4.2728140371485208E-2</v>
      </c>
      <c r="F14" s="16">
        <v>1</v>
      </c>
      <c r="G14" s="16">
        <v>7</v>
      </c>
      <c r="H14" s="10">
        <f t="shared" si="1"/>
        <v>8</v>
      </c>
      <c r="I14" s="17">
        <f t="shared" si="4"/>
        <v>6.9565217391304349E-2</v>
      </c>
      <c r="J14" s="12">
        <f t="shared" si="5"/>
        <v>310</v>
      </c>
      <c r="K14" s="12">
        <f t="shared" si="5"/>
        <v>280</v>
      </c>
      <c r="L14" s="12">
        <f t="shared" si="6"/>
        <v>590</v>
      </c>
      <c r="M14" s="18">
        <f t="shared" si="7"/>
        <v>4.2952824694234129E-2</v>
      </c>
    </row>
    <row r="15" spans="1:13" ht="30" customHeight="1" x14ac:dyDescent="0.15">
      <c r="A15" s="7" t="s">
        <v>15</v>
      </c>
      <c r="B15" s="14">
        <v>427</v>
      </c>
      <c r="C15" s="14">
        <v>374</v>
      </c>
      <c r="D15" s="8">
        <f t="shared" si="2"/>
        <v>801</v>
      </c>
      <c r="E15" s="15">
        <f t="shared" si="3"/>
        <v>5.8806255047353352E-2</v>
      </c>
      <c r="F15" s="16">
        <v>4</v>
      </c>
      <c r="G15" s="16">
        <v>7</v>
      </c>
      <c r="H15" s="10">
        <f t="shared" si="1"/>
        <v>11</v>
      </c>
      <c r="I15" s="17">
        <f t="shared" si="4"/>
        <v>9.5652173913043481E-2</v>
      </c>
      <c r="J15" s="12">
        <f t="shared" si="5"/>
        <v>431</v>
      </c>
      <c r="K15" s="12">
        <f t="shared" si="5"/>
        <v>381</v>
      </c>
      <c r="L15" s="12">
        <f t="shared" si="6"/>
        <v>812</v>
      </c>
      <c r="M15" s="18">
        <f t="shared" si="7"/>
        <v>5.9114735002912054E-2</v>
      </c>
    </row>
    <row r="16" spans="1:13" ht="30" customHeight="1" x14ac:dyDescent="0.15">
      <c r="A16" s="7" t="s">
        <v>16</v>
      </c>
      <c r="B16" s="14">
        <v>505</v>
      </c>
      <c r="C16" s="14">
        <v>428</v>
      </c>
      <c r="D16" s="8">
        <f t="shared" si="2"/>
        <v>933</v>
      </c>
      <c r="E16" s="15">
        <f t="shared" si="3"/>
        <v>6.8497173482123197E-2</v>
      </c>
      <c r="F16" s="16">
        <v>3</v>
      </c>
      <c r="G16" s="16">
        <v>3</v>
      </c>
      <c r="H16" s="10">
        <f t="shared" si="1"/>
        <v>6</v>
      </c>
      <c r="I16" s="17">
        <f t="shared" si="4"/>
        <v>5.2173913043478258E-2</v>
      </c>
      <c r="J16" s="12">
        <f t="shared" si="5"/>
        <v>508</v>
      </c>
      <c r="K16" s="12">
        <f t="shared" si="5"/>
        <v>431</v>
      </c>
      <c r="L16" s="12">
        <f t="shared" si="6"/>
        <v>939</v>
      </c>
      <c r="M16" s="18">
        <f t="shared" si="7"/>
        <v>6.8360512521840416E-2</v>
      </c>
    </row>
    <row r="17" spans="1:13" ht="30" customHeight="1" x14ac:dyDescent="0.15">
      <c r="A17" s="7" t="s">
        <v>17</v>
      </c>
      <c r="B17" s="14">
        <v>396</v>
      </c>
      <c r="C17" s="14">
        <v>364</v>
      </c>
      <c r="D17" s="8">
        <f t="shared" si="2"/>
        <v>760</v>
      </c>
      <c r="E17" s="15">
        <f t="shared" si="3"/>
        <v>5.5796197048674841E-2</v>
      </c>
      <c r="F17" s="16">
        <v>0</v>
      </c>
      <c r="G17" s="16">
        <v>9</v>
      </c>
      <c r="H17" s="10">
        <f t="shared" si="1"/>
        <v>9</v>
      </c>
      <c r="I17" s="17">
        <f t="shared" si="4"/>
        <v>7.8260869565217397E-2</v>
      </c>
      <c r="J17" s="12">
        <f t="shared" si="5"/>
        <v>396</v>
      </c>
      <c r="K17" s="12">
        <f t="shared" si="5"/>
        <v>373</v>
      </c>
      <c r="L17" s="12">
        <f t="shared" si="6"/>
        <v>769</v>
      </c>
      <c r="M17" s="18">
        <f t="shared" si="7"/>
        <v>5.5984274898078043E-2</v>
      </c>
    </row>
    <row r="18" spans="1:13" ht="30" customHeight="1" x14ac:dyDescent="0.15">
      <c r="A18" s="7" t="s">
        <v>18</v>
      </c>
      <c r="B18" s="14">
        <v>328</v>
      </c>
      <c r="C18" s="14">
        <v>360</v>
      </c>
      <c r="D18" s="8">
        <f t="shared" si="2"/>
        <v>688</v>
      </c>
      <c r="E18" s="15">
        <f t="shared" si="3"/>
        <v>5.0510241538800384E-2</v>
      </c>
      <c r="F18" s="16">
        <v>1</v>
      </c>
      <c r="G18" s="16">
        <v>7</v>
      </c>
      <c r="H18" s="10">
        <f t="shared" si="1"/>
        <v>8</v>
      </c>
      <c r="I18" s="17">
        <f t="shared" si="4"/>
        <v>6.9565217391304349E-2</v>
      </c>
      <c r="J18" s="12">
        <f t="shared" si="5"/>
        <v>329</v>
      </c>
      <c r="K18" s="12">
        <f t="shared" si="5"/>
        <v>367</v>
      </c>
      <c r="L18" s="12">
        <f t="shared" si="6"/>
        <v>696</v>
      </c>
      <c r="M18" s="18">
        <f t="shared" si="7"/>
        <v>5.0669772859638904E-2</v>
      </c>
    </row>
    <row r="19" spans="1:13" ht="30" customHeight="1" x14ac:dyDescent="0.15">
      <c r="A19" s="7" t="s">
        <v>19</v>
      </c>
      <c r="B19" s="14">
        <v>480</v>
      </c>
      <c r="C19" s="14">
        <v>582</v>
      </c>
      <c r="D19" s="8">
        <f t="shared" si="2"/>
        <v>1062</v>
      </c>
      <c r="E19" s="15">
        <f t="shared" si="3"/>
        <v>7.7967843770648262E-2</v>
      </c>
      <c r="F19" s="16">
        <v>0</v>
      </c>
      <c r="G19" s="16">
        <v>4</v>
      </c>
      <c r="H19" s="10">
        <f t="shared" si="1"/>
        <v>4</v>
      </c>
      <c r="I19" s="17">
        <f t="shared" si="4"/>
        <v>3.4782608695652174E-2</v>
      </c>
      <c r="J19" s="12">
        <f t="shared" si="5"/>
        <v>480</v>
      </c>
      <c r="K19" s="12">
        <f t="shared" si="5"/>
        <v>586</v>
      </c>
      <c r="L19" s="12">
        <f t="shared" si="6"/>
        <v>1066</v>
      </c>
      <c r="M19" s="18">
        <f t="shared" si="7"/>
        <v>7.7606290040768786E-2</v>
      </c>
    </row>
    <row r="20" spans="1:13" ht="30" customHeight="1" x14ac:dyDescent="0.15">
      <c r="A20" s="7" t="s">
        <v>20</v>
      </c>
      <c r="B20" s="14">
        <v>725</v>
      </c>
      <c r="C20" s="14">
        <v>818</v>
      </c>
      <c r="D20" s="8">
        <f t="shared" si="2"/>
        <v>1543</v>
      </c>
      <c r="E20" s="15">
        <f t="shared" si="3"/>
        <v>0.11328096321855957</v>
      </c>
      <c r="F20" s="16">
        <v>1</v>
      </c>
      <c r="G20" s="16">
        <v>5</v>
      </c>
      <c r="H20" s="10">
        <f t="shared" si="1"/>
        <v>6</v>
      </c>
      <c r="I20" s="17">
        <f t="shared" si="4"/>
        <v>5.2173913043478258E-2</v>
      </c>
      <c r="J20" s="12">
        <f t="shared" si="5"/>
        <v>726</v>
      </c>
      <c r="K20" s="12">
        <f t="shared" si="5"/>
        <v>823</v>
      </c>
      <c r="L20" s="12">
        <f t="shared" si="6"/>
        <v>1549</v>
      </c>
      <c r="M20" s="18">
        <f t="shared" si="7"/>
        <v>0.1127693651718113</v>
      </c>
    </row>
    <row r="21" spans="1:13" ht="30" customHeight="1" x14ac:dyDescent="0.15">
      <c r="A21" s="7" t="s">
        <v>21</v>
      </c>
      <c r="B21" s="14">
        <v>805</v>
      </c>
      <c r="C21" s="14">
        <v>880</v>
      </c>
      <c r="D21" s="8">
        <f t="shared" si="2"/>
        <v>1685</v>
      </c>
      <c r="E21" s="15">
        <f t="shared" si="3"/>
        <v>0.12370604214081198</v>
      </c>
      <c r="F21" s="16">
        <v>4</v>
      </c>
      <c r="G21" s="16">
        <v>1</v>
      </c>
      <c r="H21" s="10">
        <f t="shared" si="1"/>
        <v>5</v>
      </c>
      <c r="I21" s="17">
        <f t="shared" si="4"/>
        <v>4.3478260869565216E-2</v>
      </c>
      <c r="J21" s="12">
        <f t="shared" si="5"/>
        <v>809</v>
      </c>
      <c r="K21" s="12">
        <f t="shared" si="5"/>
        <v>881</v>
      </c>
      <c r="L21" s="12">
        <f t="shared" si="6"/>
        <v>1690</v>
      </c>
      <c r="M21" s="18">
        <f t="shared" si="7"/>
        <v>0.12303436225975539</v>
      </c>
    </row>
    <row r="22" spans="1:13" ht="30" customHeight="1" x14ac:dyDescent="0.15">
      <c r="A22" s="7" t="s">
        <v>22</v>
      </c>
      <c r="B22" s="14">
        <v>683</v>
      </c>
      <c r="C22" s="14">
        <v>606</v>
      </c>
      <c r="D22" s="8">
        <f t="shared" si="2"/>
        <v>1289</v>
      </c>
      <c r="E22" s="15">
        <f t="shared" si="3"/>
        <v>9.4633286836502462E-2</v>
      </c>
      <c r="F22" s="16">
        <v>1</v>
      </c>
      <c r="G22" s="16">
        <v>1</v>
      </c>
      <c r="H22" s="10">
        <f t="shared" si="1"/>
        <v>2</v>
      </c>
      <c r="I22" s="17">
        <f t="shared" si="4"/>
        <v>1.7391304347826087E-2</v>
      </c>
      <c r="J22" s="12">
        <f t="shared" si="5"/>
        <v>684</v>
      </c>
      <c r="K22" s="12">
        <f t="shared" si="5"/>
        <v>607</v>
      </c>
      <c r="L22" s="12">
        <f t="shared" si="6"/>
        <v>1291</v>
      </c>
      <c r="M22" s="18">
        <f t="shared" si="7"/>
        <v>9.3986604542807217E-2</v>
      </c>
    </row>
    <row r="23" spans="1:13" ht="30" customHeight="1" x14ac:dyDescent="0.15">
      <c r="A23" s="7" t="s">
        <v>23</v>
      </c>
      <c r="B23" s="14">
        <v>333</v>
      </c>
      <c r="C23" s="14">
        <v>330</v>
      </c>
      <c r="D23" s="8">
        <f t="shared" si="2"/>
        <v>663</v>
      </c>
      <c r="E23" s="15">
        <f t="shared" si="3"/>
        <v>4.8674840320093969E-2</v>
      </c>
      <c r="F23" s="16">
        <v>0</v>
      </c>
      <c r="G23" s="16">
        <v>0</v>
      </c>
      <c r="H23" s="10">
        <f t="shared" si="1"/>
        <v>0</v>
      </c>
      <c r="I23" s="17">
        <f t="shared" si="4"/>
        <v>0</v>
      </c>
      <c r="J23" s="12">
        <f t="shared" si="5"/>
        <v>333</v>
      </c>
      <c r="K23" s="12">
        <f t="shared" si="5"/>
        <v>330</v>
      </c>
      <c r="L23" s="12">
        <f t="shared" si="6"/>
        <v>663</v>
      </c>
      <c r="M23" s="18">
        <f t="shared" si="7"/>
        <v>4.8267326732673269E-2</v>
      </c>
    </row>
    <row r="24" spans="1:13" ht="30" customHeight="1" x14ac:dyDescent="0.15">
      <c r="A24" s="7" t="s">
        <v>24</v>
      </c>
      <c r="B24" s="14">
        <v>162</v>
      </c>
      <c r="C24" s="14">
        <v>224</v>
      </c>
      <c r="D24" s="8">
        <f t="shared" si="2"/>
        <v>386</v>
      </c>
      <c r="E24" s="15">
        <f t="shared" si="3"/>
        <v>2.8338594816826958E-2</v>
      </c>
      <c r="F24" s="16">
        <v>0</v>
      </c>
      <c r="G24" s="16">
        <v>0</v>
      </c>
      <c r="H24" s="10">
        <f t="shared" si="1"/>
        <v>0</v>
      </c>
      <c r="I24" s="17">
        <f t="shared" si="4"/>
        <v>0</v>
      </c>
      <c r="J24" s="12">
        <f t="shared" si="5"/>
        <v>162</v>
      </c>
      <c r="K24" s="12">
        <f t="shared" si="5"/>
        <v>224</v>
      </c>
      <c r="L24" s="12">
        <f t="shared" si="6"/>
        <v>386</v>
      </c>
      <c r="M24" s="18">
        <f t="shared" si="7"/>
        <v>2.8101339545719278E-2</v>
      </c>
    </row>
    <row r="25" spans="1:13" ht="30" customHeight="1" x14ac:dyDescent="0.15">
      <c r="A25" s="7" t="s">
        <v>25</v>
      </c>
      <c r="B25" s="14">
        <v>57</v>
      </c>
      <c r="C25" s="14">
        <v>191</v>
      </c>
      <c r="D25" s="8">
        <f t="shared" si="2"/>
        <v>248</v>
      </c>
      <c r="E25" s="15">
        <f t="shared" si="3"/>
        <v>1.8207180089567579E-2</v>
      </c>
      <c r="F25" s="16">
        <v>0</v>
      </c>
      <c r="G25" s="16">
        <v>0</v>
      </c>
      <c r="H25" s="10">
        <f t="shared" si="1"/>
        <v>0</v>
      </c>
      <c r="I25" s="17">
        <f t="shared" si="4"/>
        <v>0</v>
      </c>
      <c r="J25" s="12">
        <f t="shared" si="5"/>
        <v>57</v>
      </c>
      <c r="K25" s="12">
        <f t="shared" si="5"/>
        <v>191</v>
      </c>
      <c r="L25" s="12">
        <f t="shared" si="6"/>
        <v>248</v>
      </c>
      <c r="M25" s="18">
        <f t="shared" si="7"/>
        <v>1.8054746651135701E-2</v>
      </c>
    </row>
    <row r="26" spans="1:13" ht="30" customHeight="1" x14ac:dyDescent="0.15">
      <c r="A26" s="7" t="s">
        <v>26</v>
      </c>
      <c r="B26" s="14">
        <v>7</v>
      </c>
      <c r="C26" s="14">
        <v>56</v>
      </c>
      <c r="D26" s="8">
        <f t="shared" si="2"/>
        <v>63</v>
      </c>
      <c r="E26" s="15">
        <f t="shared" si="3"/>
        <v>4.6252110711401517E-3</v>
      </c>
      <c r="F26" s="16">
        <v>0</v>
      </c>
      <c r="G26" s="16">
        <v>0</v>
      </c>
      <c r="H26" s="10">
        <f t="shared" si="1"/>
        <v>0</v>
      </c>
      <c r="I26" s="17">
        <f t="shared" si="4"/>
        <v>0</v>
      </c>
      <c r="J26" s="12">
        <f t="shared" si="5"/>
        <v>7</v>
      </c>
      <c r="K26" s="12">
        <f t="shared" si="5"/>
        <v>56</v>
      </c>
      <c r="L26" s="12">
        <f t="shared" si="6"/>
        <v>63</v>
      </c>
      <c r="M26" s="18">
        <f t="shared" si="7"/>
        <v>4.5864880605707634E-3</v>
      </c>
    </row>
    <row r="27" spans="1:13" ht="30" customHeight="1" thickBot="1" x14ac:dyDescent="0.2">
      <c r="A27" s="19" t="s">
        <v>27</v>
      </c>
      <c r="B27" s="20">
        <v>2</v>
      </c>
      <c r="C27" s="20">
        <v>8</v>
      </c>
      <c r="D27" s="22">
        <f t="shared" si="2"/>
        <v>10</v>
      </c>
      <c r="E27" s="23">
        <f t="shared" si="3"/>
        <v>7.3416048748256373E-4</v>
      </c>
      <c r="F27" s="21">
        <v>0</v>
      </c>
      <c r="G27" s="21">
        <v>0</v>
      </c>
      <c r="H27" s="24">
        <f t="shared" si="1"/>
        <v>0</v>
      </c>
      <c r="I27" s="25">
        <f t="shared" si="4"/>
        <v>0</v>
      </c>
      <c r="J27" s="26">
        <f t="shared" si="5"/>
        <v>2</v>
      </c>
      <c r="K27" s="26">
        <f t="shared" si="5"/>
        <v>8</v>
      </c>
      <c r="L27" s="26">
        <f t="shared" si="6"/>
        <v>10</v>
      </c>
      <c r="M27" s="27">
        <f t="shared" si="7"/>
        <v>7.2801397786837504E-4</v>
      </c>
    </row>
    <row r="28" spans="1:13" ht="14.25" thickTop="1" x14ac:dyDescent="0.15"/>
  </sheetData>
  <mergeCells count="6">
    <mergeCell ref="A1:M2"/>
    <mergeCell ref="H3:M3"/>
    <mergeCell ref="A4:A5"/>
    <mergeCell ref="B4:E4"/>
    <mergeCell ref="F4:I4"/>
    <mergeCell ref="J4:M4"/>
  </mergeCells>
  <phoneticPr fontId="3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sqref="A1:M2"/>
    </sheetView>
  </sheetViews>
  <sheetFormatPr defaultRowHeight="13.5" x14ac:dyDescent="0.15"/>
  <cols>
    <col min="1" max="1" width="9.875" customWidth="1"/>
    <col min="2" max="13" width="6.625" customWidth="1"/>
  </cols>
  <sheetData>
    <row r="1" spans="1:13" ht="1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3.1" customHeight="1" thickBot="1" x14ac:dyDescent="0.2">
      <c r="A3" s="1"/>
      <c r="B3" s="1"/>
      <c r="C3" s="1"/>
      <c r="D3" s="1"/>
      <c r="E3" s="1"/>
      <c r="F3" s="1"/>
      <c r="G3" s="2"/>
      <c r="H3" s="29" t="s">
        <v>41</v>
      </c>
      <c r="I3" s="29"/>
      <c r="J3" s="29"/>
      <c r="K3" s="29"/>
      <c r="L3" s="29"/>
      <c r="M3" s="29"/>
    </row>
    <row r="4" spans="1:13" ht="20.100000000000001" customHeight="1" thickTop="1" x14ac:dyDescent="0.15">
      <c r="A4" s="30"/>
      <c r="B4" s="32" t="s">
        <v>28</v>
      </c>
      <c r="C4" s="32"/>
      <c r="D4" s="32"/>
      <c r="E4" s="32"/>
      <c r="F4" s="33" t="s">
        <v>29</v>
      </c>
      <c r="G4" s="33"/>
      <c r="H4" s="33"/>
      <c r="I4" s="33"/>
      <c r="J4" s="34" t="s">
        <v>1</v>
      </c>
      <c r="K4" s="34"/>
      <c r="L4" s="34"/>
      <c r="M4" s="35"/>
    </row>
    <row r="5" spans="1:13" ht="20.100000000000001" customHeight="1" x14ac:dyDescent="0.15">
      <c r="A5" s="31"/>
      <c r="B5" s="3" t="s">
        <v>2</v>
      </c>
      <c r="C5" s="3" t="s">
        <v>3</v>
      </c>
      <c r="D5" s="3" t="s">
        <v>4</v>
      </c>
      <c r="E5" s="3" t="s">
        <v>5</v>
      </c>
      <c r="F5" s="4" t="s">
        <v>2</v>
      </c>
      <c r="G5" s="4" t="s">
        <v>3</v>
      </c>
      <c r="H5" s="4" t="s">
        <v>4</v>
      </c>
      <c r="I5" s="4" t="s">
        <v>5</v>
      </c>
      <c r="J5" s="5" t="s">
        <v>2</v>
      </c>
      <c r="K5" s="5" t="s">
        <v>3</v>
      </c>
      <c r="L5" s="5" t="s">
        <v>4</v>
      </c>
      <c r="M5" s="6" t="s">
        <v>5</v>
      </c>
    </row>
    <row r="6" spans="1:13" ht="30" customHeight="1" x14ac:dyDescent="0.15">
      <c r="A6" s="7" t="s">
        <v>6</v>
      </c>
      <c r="B6" s="8">
        <f>SUM(B7:B27)</f>
        <v>6683</v>
      </c>
      <c r="C6" s="8">
        <f t="shared" ref="C6:M6" si="0">SUM(C7:C27)</f>
        <v>6937</v>
      </c>
      <c r="D6" s="8">
        <f t="shared" si="0"/>
        <v>13620</v>
      </c>
      <c r="E6" s="9">
        <f t="shared" si="0"/>
        <v>0.99999999999999989</v>
      </c>
      <c r="F6" s="10">
        <f t="shared" si="0"/>
        <v>47</v>
      </c>
      <c r="G6" s="10">
        <f t="shared" si="0"/>
        <v>69</v>
      </c>
      <c r="H6" s="10">
        <f t="shared" si="0"/>
        <v>116</v>
      </c>
      <c r="I6" s="11">
        <f t="shared" si="0"/>
        <v>1</v>
      </c>
      <c r="J6" s="12">
        <f t="shared" si="0"/>
        <v>6730</v>
      </c>
      <c r="K6" s="12">
        <f t="shared" si="0"/>
        <v>7006</v>
      </c>
      <c r="L6" s="12">
        <f t="shared" si="0"/>
        <v>13736</v>
      </c>
      <c r="M6" s="13">
        <f t="shared" si="0"/>
        <v>1</v>
      </c>
    </row>
    <row r="7" spans="1:13" ht="30" customHeight="1" x14ac:dyDescent="0.15">
      <c r="A7" s="7" t="s">
        <v>7</v>
      </c>
      <c r="B7" s="14">
        <v>117</v>
      </c>
      <c r="C7" s="14">
        <v>162</v>
      </c>
      <c r="D7" s="8">
        <f>SUM(B7:C7)</f>
        <v>279</v>
      </c>
      <c r="E7" s="15">
        <f>D7/D$6</f>
        <v>2.0484581497797357E-2</v>
      </c>
      <c r="F7" s="16">
        <v>3</v>
      </c>
      <c r="G7" s="16">
        <v>3</v>
      </c>
      <c r="H7" s="10">
        <f t="shared" ref="H7:H27" si="1">SUM(F7:G7)</f>
        <v>6</v>
      </c>
      <c r="I7" s="15">
        <f>H7/H$6</f>
        <v>5.1724137931034482E-2</v>
      </c>
      <c r="J7" s="12">
        <f>SUM(B7,F7)</f>
        <v>120</v>
      </c>
      <c r="K7" s="12">
        <f>SUM(C7,G7)</f>
        <v>165</v>
      </c>
      <c r="L7" s="12">
        <f>SUM(J7:K7)</f>
        <v>285</v>
      </c>
      <c r="M7" s="18">
        <f>L7/L$6</f>
        <v>2.0748398369248688E-2</v>
      </c>
    </row>
    <row r="8" spans="1:13" ht="30" customHeight="1" x14ac:dyDescent="0.15">
      <c r="A8" s="7" t="s">
        <v>8</v>
      </c>
      <c r="B8" s="14">
        <v>175</v>
      </c>
      <c r="C8" s="14">
        <v>159</v>
      </c>
      <c r="D8" s="8">
        <f t="shared" ref="D8:D27" si="2">SUM(B8:C8)</f>
        <v>334</v>
      </c>
      <c r="E8" s="15">
        <f t="shared" ref="E8:E27" si="3">D8/D$6</f>
        <v>2.4522760646108664E-2</v>
      </c>
      <c r="F8" s="16">
        <v>2</v>
      </c>
      <c r="G8" s="16">
        <v>2</v>
      </c>
      <c r="H8" s="10">
        <f t="shared" si="1"/>
        <v>4</v>
      </c>
      <c r="I8" s="17">
        <f t="shared" ref="I8:I27" si="4">H8/H$6</f>
        <v>3.4482758620689655E-2</v>
      </c>
      <c r="J8" s="12">
        <f t="shared" ref="J8:K27" si="5">SUM(B8,F8)</f>
        <v>177</v>
      </c>
      <c r="K8" s="12">
        <f t="shared" si="5"/>
        <v>161</v>
      </c>
      <c r="L8" s="12">
        <f t="shared" ref="L8:L27" si="6">SUM(J8:K8)</f>
        <v>338</v>
      </c>
      <c r="M8" s="18">
        <f t="shared" ref="M8:M27" si="7">L8/L$6</f>
        <v>2.4606872451951079E-2</v>
      </c>
    </row>
    <row r="9" spans="1:13" ht="30" customHeight="1" x14ac:dyDescent="0.15">
      <c r="A9" s="7" t="s">
        <v>9</v>
      </c>
      <c r="B9" s="14">
        <v>202</v>
      </c>
      <c r="C9" s="14">
        <v>206</v>
      </c>
      <c r="D9" s="8">
        <f t="shared" si="2"/>
        <v>408</v>
      </c>
      <c r="E9" s="15">
        <f t="shared" si="3"/>
        <v>2.9955947136563875E-2</v>
      </c>
      <c r="F9" s="16">
        <v>1</v>
      </c>
      <c r="G9" s="16">
        <v>1</v>
      </c>
      <c r="H9" s="10">
        <f t="shared" si="1"/>
        <v>2</v>
      </c>
      <c r="I9" s="17">
        <f t="shared" si="4"/>
        <v>1.7241379310344827E-2</v>
      </c>
      <c r="J9" s="12">
        <f t="shared" si="5"/>
        <v>203</v>
      </c>
      <c r="K9" s="12">
        <f t="shared" si="5"/>
        <v>207</v>
      </c>
      <c r="L9" s="12">
        <f t="shared" si="6"/>
        <v>410</v>
      </c>
      <c r="M9" s="18">
        <f t="shared" si="7"/>
        <v>2.984857309260338E-2</v>
      </c>
    </row>
    <row r="10" spans="1:13" ht="30" customHeight="1" x14ac:dyDescent="0.15">
      <c r="A10" s="7" t="s">
        <v>10</v>
      </c>
      <c r="B10" s="14">
        <v>278</v>
      </c>
      <c r="C10" s="14">
        <v>264</v>
      </c>
      <c r="D10" s="8">
        <f t="shared" si="2"/>
        <v>542</v>
      </c>
      <c r="E10" s="15">
        <f t="shared" si="3"/>
        <v>3.9794419970631427E-2</v>
      </c>
      <c r="F10" s="16">
        <v>0</v>
      </c>
      <c r="G10" s="16">
        <v>0</v>
      </c>
      <c r="H10" s="10">
        <f t="shared" si="1"/>
        <v>0</v>
      </c>
      <c r="I10" s="17">
        <f t="shared" si="4"/>
        <v>0</v>
      </c>
      <c r="J10" s="12">
        <f t="shared" si="5"/>
        <v>278</v>
      </c>
      <c r="K10" s="12">
        <f t="shared" si="5"/>
        <v>264</v>
      </c>
      <c r="L10" s="12">
        <f t="shared" si="6"/>
        <v>542</v>
      </c>
      <c r="M10" s="18">
        <f t="shared" si="7"/>
        <v>3.9458357600465926E-2</v>
      </c>
    </row>
    <row r="11" spans="1:13" ht="30" customHeight="1" x14ac:dyDescent="0.15">
      <c r="A11" s="7" t="s">
        <v>11</v>
      </c>
      <c r="B11" s="14">
        <v>222</v>
      </c>
      <c r="C11" s="14">
        <v>216</v>
      </c>
      <c r="D11" s="8">
        <f t="shared" si="2"/>
        <v>438</v>
      </c>
      <c r="E11" s="15">
        <f t="shared" si="3"/>
        <v>3.2158590308370046E-2</v>
      </c>
      <c r="F11" s="16">
        <v>4</v>
      </c>
      <c r="G11" s="16">
        <v>3</v>
      </c>
      <c r="H11" s="10">
        <f t="shared" si="1"/>
        <v>7</v>
      </c>
      <c r="I11" s="17">
        <f t="shared" si="4"/>
        <v>6.0344827586206899E-2</v>
      </c>
      <c r="J11" s="12">
        <f t="shared" si="5"/>
        <v>226</v>
      </c>
      <c r="K11" s="12">
        <f t="shared" si="5"/>
        <v>219</v>
      </c>
      <c r="L11" s="12">
        <f t="shared" si="6"/>
        <v>445</v>
      </c>
      <c r="M11" s="18">
        <f t="shared" si="7"/>
        <v>3.2396622015142693E-2</v>
      </c>
    </row>
    <row r="12" spans="1:13" ht="30" customHeight="1" x14ac:dyDescent="0.15">
      <c r="A12" s="7" t="s">
        <v>12</v>
      </c>
      <c r="B12" s="14">
        <v>206</v>
      </c>
      <c r="C12" s="14">
        <v>205</v>
      </c>
      <c r="D12" s="8">
        <f t="shared" si="2"/>
        <v>411</v>
      </c>
      <c r="E12" s="15">
        <f t="shared" si="3"/>
        <v>3.0176211453744495E-2</v>
      </c>
      <c r="F12" s="16">
        <v>10</v>
      </c>
      <c r="G12" s="16">
        <v>8</v>
      </c>
      <c r="H12" s="10">
        <f t="shared" si="1"/>
        <v>18</v>
      </c>
      <c r="I12" s="17">
        <f t="shared" si="4"/>
        <v>0.15517241379310345</v>
      </c>
      <c r="J12" s="12">
        <f t="shared" si="5"/>
        <v>216</v>
      </c>
      <c r="K12" s="12">
        <f t="shared" si="5"/>
        <v>213</v>
      </c>
      <c r="L12" s="12">
        <f t="shared" si="6"/>
        <v>429</v>
      </c>
      <c r="M12" s="18">
        <f t="shared" si="7"/>
        <v>3.1231799650553289E-2</v>
      </c>
    </row>
    <row r="13" spans="1:13" ht="30" customHeight="1" x14ac:dyDescent="0.15">
      <c r="A13" s="7" t="s">
        <v>13</v>
      </c>
      <c r="B13" s="14">
        <v>267</v>
      </c>
      <c r="C13" s="14">
        <v>231</v>
      </c>
      <c r="D13" s="8">
        <f t="shared" si="2"/>
        <v>498</v>
      </c>
      <c r="E13" s="15">
        <f t="shared" si="3"/>
        <v>3.656387665198238E-2</v>
      </c>
      <c r="F13" s="16">
        <v>12</v>
      </c>
      <c r="G13" s="16">
        <v>7</v>
      </c>
      <c r="H13" s="10">
        <f t="shared" si="1"/>
        <v>19</v>
      </c>
      <c r="I13" s="17">
        <f t="shared" si="4"/>
        <v>0.16379310344827586</v>
      </c>
      <c r="J13" s="12">
        <f t="shared" si="5"/>
        <v>279</v>
      </c>
      <c r="K13" s="12">
        <f t="shared" si="5"/>
        <v>238</v>
      </c>
      <c r="L13" s="12">
        <f t="shared" si="6"/>
        <v>517</v>
      </c>
      <c r="M13" s="18">
        <f t="shared" si="7"/>
        <v>3.763832265579499E-2</v>
      </c>
    </row>
    <row r="14" spans="1:13" ht="30" customHeight="1" x14ac:dyDescent="0.15">
      <c r="A14" s="7" t="s">
        <v>14</v>
      </c>
      <c r="B14" s="14">
        <v>304</v>
      </c>
      <c r="C14" s="14">
        <v>275</v>
      </c>
      <c r="D14" s="8">
        <f t="shared" si="2"/>
        <v>579</v>
      </c>
      <c r="E14" s="15">
        <f t="shared" si="3"/>
        <v>4.2511013215859032E-2</v>
      </c>
      <c r="F14" s="16">
        <v>1</v>
      </c>
      <c r="G14" s="16">
        <v>6</v>
      </c>
      <c r="H14" s="10">
        <f t="shared" si="1"/>
        <v>7</v>
      </c>
      <c r="I14" s="17">
        <f t="shared" si="4"/>
        <v>6.0344827586206899E-2</v>
      </c>
      <c r="J14" s="12">
        <f t="shared" si="5"/>
        <v>305</v>
      </c>
      <c r="K14" s="12">
        <f t="shared" si="5"/>
        <v>281</v>
      </c>
      <c r="L14" s="12">
        <f t="shared" si="6"/>
        <v>586</v>
      </c>
      <c r="M14" s="18">
        <f t="shared" si="7"/>
        <v>4.266161910308678E-2</v>
      </c>
    </row>
    <row r="15" spans="1:13" ht="30" customHeight="1" x14ac:dyDescent="0.15">
      <c r="A15" s="7" t="s">
        <v>15</v>
      </c>
      <c r="B15" s="14">
        <v>419</v>
      </c>
      <c r="C15" s="14">
        <v>367</v>
      </c>
      <c r="D15" s="8">
        <f t="shared" si="2"/>
        <v>786</v>
      </c>
      <c r="E15" s="15">
        <f t="shared" si="3"/>
        <v>5.7709251101321586E-2</v>
      </c>
      <c r="F15" s="16">
        <v>4</v>
      </c>
      <c r="G15" s="16">
        <v>8</v>
      </c>
      <c r="H15" s="10">
        <f t="shared" si="1"/>
        <v>12</v>
      </c>
      <c r="I15" s="17">
        <f t="shared" si="4"/>
        <v>0.10344827586206896</v>
      </c>
      <c r="J15" s="12">
        <f t="shared" si="5"/>
        <v>423</v>
      </c>
      <c r="K15" s="12">
        <f t="shared" si="5"/>
        <v>375</v>
      </c>
      <c r="L15" s="12">
        <f t="shared" si="6"/>
        <v>798</v>
      </c>
      <c r="M15" s="18">
        <f t="shared" si="7"/>
        <v>5.8095515433896329E-2</v>
      </c>
    </row>
    <row r="16" spans="1:13" ht="30" customHeight="1" x14ac:dyDescent="0.15">
      <c r="A16" s="7" t="s">
        <v>16</v>
      </c>
      <c r="B16" s="14">
        <v>515</v>
      </c>
      <c r="C16" s="14">
        <v>436</v>
      </c>
      <c r="D16" s="8">
        <f t="shared" si="2"/>
        <v>951</v>
      </c>
      <c r="E16" s="15">
        <f t="shared" si="3"/>
        <v>6.9823788546255511E-2</v>
      </c>
      <c r="F16" s="16">
        <v>2</v>
      </c>
      <c r="G16" s="16">
        <v>3</v>
      </c>
      <c r="H16" s="10">
        <f t="shared" si="1"/>
        <v>5</v>
      </c>
      <c r="I16" s="17">
        <f t="shared" si="4"/>
        <v>4.3103448275862072E-2</v>
      </c>
      <c r="J16" s="12">
        <f t="shared" si="5"/>
        <v>517</v>
      </c>
      <c r="K16" s="12">
        <f t="shared" si="5"/>
        <v>439</v>
      </c>
      <c r="L16" s="12">
        <f t="shared" si="6"/>
        <v>956</v>
      </c>
      <c r="M16" s="18">
        <f t="shared" si="7"/>
        <v>6.9598136284216655E-2</v>
      </c>
    </row>
    <row r="17" spans="1:13" ht="30" customHeight="1" x14ac:dyDescent="0.15">
      <c r="A17" s="7" t="s">
        <v>17</v>
      </c>
      <c r="B17" s="14">
        <v>393</v>
      </c>
      <c r="C17" s="14">
        <v>358</v>
      </c>
      <c r="D17" s="8">
        <f t="shared" si="2"/>
        <v>751</v>
      </c>
      <c r="E17" s="15">
        <f t="shared" si="3"/>
        <v>5.5139500734214392E-2</v>
      </c>
      <c r="F17" s="16">
        <v>0</v>
      </c>
      <c r="G17" s="16">
        <v>8</v>
      </c>
      <c r="H17" s="10">
        <f t="shared" si="1"/>
        <v>8</v>
      </c>
      <c r="I17" s="17">
        <f t="shared" si="4"/>
        <v>6.8965517241379309E-2</v>
      </c>
      <c r="J17" s="12">
        <f t="shared" si="5"/>
        <v>393</v>
      </c>
      <c r="K17" s="12">
        <f t="shared" si="5"/>
        <v>366</v>
      </c>
      <c r="L17" s="12">
        <f t="shared" si="6"/>
        <v>759</v>
      </c>
      <c r="M17" s="18">
        <f t="shared" si="7"/>
        <v>5.5256260920209667E-2</v>
      </c>
    </row>
    <row r="18" spans="1:13" ht="30" customHeight="1" x14ac:dyDescent="0.15">
      <c r="A18" s="7" t="s">
        <v>18</v>
      </c>
      <c r="B18" s="14">
        <v>333</v>
      </c>
      <c r="C18" s="14">
        <v>365</v>
      </c>
      <c r="D18" s="8">
        <f t="shared" si="2"/>
        <v>698</v>
      </c>
      <c r="E18" s="15">
        <f t="shared" si="3"/>
        <v>5.1248164464023492E-2</v>
      </c>
      <c r="F18" s="16">
        <v>1</v>
      </c>
      <c r="G18" s="16">
        <v>8</v>
      </c>
      <c r="H18" s="10">
        <f t="shared" si="1"/>
        <v>9</v>
      </c>
      <c r="I18" s="17">
        <f t="shared" si="4"/>
        <v>7.7586206896551727E-2</v>
      </c>
      <c r="J18" s="12">
        <f t="shared" si="5"/>
        <v>334</v>
      </c>
      <c r="K18" s="12">
        <f t="shared" si="5"/>
        <v>373</v>
      </c>
      <c r="L18" s="12">
        <f t="shared" si="6"/>
        <v>707</v>
      </c>
      <c r="M18" s="18">
        <f t="shared" si="7"/>
        <v>5.1470588235294115E-2</v>
      </c>
    </row>
    <row r="19" spans="1:13" ht="30" customHeight="1" x14ac:dyDescent="0.15">
      <c r="A19" s="7" t="s">
        <v>19</v>
      </c>
      <c r="B19" s="14">
        <v>475</v>
      </c>
      <c r="C19" s="14">
        <v>573</v>
      </c>
      <c r="D19" s="8">
        <f t="shared" si="2"/>
        <v>1048</v>
      </c>
      <c r="E19" s="15">
        <f t="shared" si="3"/>
        <v>7.6945668135095444E-2</v>
      </c>
      <c r="F19" s="16">
        <v>0</v>
      </c>
      <c r="G19" s="16">
        <v>5</v>
      </c>
      <c r="H19" s="10">
        <f t="shared" si="1"/>
        <v>5</v>
      </c>
      <c r="I19" s="17">
        <f t="shared" si="4"/>
        <v>4.3103448275862072E-2</v>
      </c>
      <c r="J19" s="12">
        <f t="shared" si="5"/>
        <v>475</v>
      </c>
      <c r="K19" s="12">
        <f t="shared" si="5"/>
        <v>578</v>
      </c>
      <c r="L19" s="12">
        <f t="shared" si="6"/>
        <v>1053</v>
      </c>
      <c r="M19" s="18">
        <f t="shared" si="7"/>
        <v>7.6659871869539889E-2</v>
      </c>
    </row>
    <row r="20" spans="1:13" ht="30" customHeight="1" x14ac:dyDescent="0.15">
      <c r="A20" s="7" t="s">
        <v>20</v>
      </c>
      <c r="B20" s="14">
        <v>721</v>
      </c>
      <c r="C20" s="14">
        <v>818</v>
      </c>
      <c r="D20" s="8">
        <f t="shared" si="2"/>
        <v>1539</v>
      </c>
      <c r="E20" s="15">
        <f t="shared" si="3"/>
        <v>0.11299559471365639</v>
      </c>
      <c r="F20" s="16">
        <v>2</v>
      </c>
      <c r="G20" s="16">
        <v>5</v>
      </c>
      <c r="H20" s="10">
        <f t="shared" si="1"/>
        <v>7</v>
      </c>
      <c r="I20" s="17">
        <f t="shared" si="4"/>
        <v>6.0344827586206899E-2</v>
      </c>
      <c r="J20" s="12">
        <f t="shared" si="5"/>
        <v>723</v>
      </c>
      <c r="K20" s="12">
        <f t="shared" si="5"/>
        <v>823</v>
      </c>
      <c r="L20" s="12">
        <f t="shared" si="6"/>
        <v>1546</v>
      </c>
      <c r="M20" s="18">
        <f t="shared" si="7"/>
        <v>0.11255096097845078</v>
      </c>
    </row>
    <row r="21" spans="1:13" ht="30" customHeight="1" x14ac:dyDescent="0.15">
      <c r="A21" s="7" t="s">
        <v>21</v>
      </c>
      <c r="B21" s="14">
        <v>811</v>
      </c>
      <c r="C21" s="14">
        <v>887</v>
      </c>
      <c r="D21" s="8">
        <f t="shared" si="2"/>
        <v>1698</v>
      </c>
      <c r="E21" s="15">
        <f t="shared" si="3"/>
        <v>0.12466960352422908</v>
      </c>
      <c r="F21" s="16">
        <v>4</v>
      </c>
      <c r="G21" s="16">
        <v>1</v>
      </c>
      <c r="H21" s="10">
        <f t="shared" si="1"/>
        <v>5</v>
      </c>
      <c r="I21" s="17">
        <f t="shared" si="4"/>
        <v>4.3103448275862072E-2</v>
      </c>
      <c r="J21" s="12">
        <f t="shared" si="5"/>
        <v>815</v>
      </c>
      <c r="K21" s="12">
        <f t="shared" si="5"/>
        <v>888</v>
      </c>
      <c r="L21" s="12">
        <f t="shared" si="6"/>
        <v>1703</v>
      </c>
      <c r="M21" s="18">
        <f t="shared" si="7"/>
        <v>0.12398078043098427</v>
      </c>
    </row>
    <row r="22" spans="1:13" ht="30" customHeight="1" x14ac:dyDescent="0.15">
      <c r="A22" s="7" t="s">
        <v>22</v>
      </c>
      <c r="B22" s="14">
        <v>683</v>
      </c>
      <c r="C22" s="14">
        <v>606</v>
      </c>
      <c r="D22" s="8">
        <f t="shared" si="2"/>
        <v>1289</v>
      </c>
      <c r="E22" s="15">
        <f t="shared" si="3"/>
        <v>9.464023494860499E-2</v>
      </c>
      <c r="F22" s="16">
        <v>1</v>
      </c>
      <c r="G22" s="16">
        <v>1</v>
      </c>
      <c r="H22" s="10">
        <f t="shared" si="1"/>
        <v>2</v>
      </c>
      <c r="I22" s="17">
        <f t="shared" si="4"/>
        <v>1.7241379310344827E-2</v>
      </c>
      <c r="J22" s="12">
        <f t="shared" si="5"/>
        <v>684</v>
      </c>
      <c r="K22" s="12">
        <f t="shared" si="5"/>
        <v>607</v>
      </c>
      <c r="L22" s="12">
        <f t="shared" si="6"/>
        <v>1291</v>
      </c>
      <c r="M22" s="18">
        <f t="shared" si="7"/>
        <v>9.3986604542807217E-2</v>
      </c>
    </row>
    <row r="23" spans="1:13" ht="30" customHeight="1" x14ac:dyDescent="0.15">
      <c r="A23" s="7" t="s">
        <v>23</v>
      </c>
      <c r="B23" s="14">
        <v>335</v>
      </c>
      <c r="C23" s="14">
        <v>333</v>
      </c>
      <c r="D23" s="8">
        <f t="shared" si="2"/>
        <v>668</v>
      </c>
      <c r="E23" s="15">
        <f t="shared" si="3"/>
        <v>4.9045521292217328E-2</v>
      </c>
      <c r="F23" s="16">
        <v>0</v>
      </c>
      <c r="G23" s="16">
        <v>0</v>
      </c>
      <c r="H23" s="10">
        <f t="shared" si="1"/>
        <v>0</v>
      </c>
      <c r="I23" s="17">
        <f t="shared" si="4"/>
        <v>0</v>
      </c>
      <c r="J23" s="12">
        <f t="shared" si="5"/>
        <v>335</v>
      </c>
      <c r="K23" s="12">
        <f t="shared" si="5"/>
        <v>333</v>
      </c>
      <c r="L23" s="12">
        <f t="shared" si="6"/>
        <v>668</v>
      </c>
      <c r="M23" s="18">
        <f t="shared" si="7"/>
        <v>4.8631333721607453E-2</v>
      </c>
    </row>
    <row r="24" spans="1:13" ht="30" customHeight="1" x14ac:dyDescent="0.15">
      <c r="A24" s="7" t="s">
        <v>24</v>
      </c>
      <c r="B24" s="14">
        <v>159</v>
      </c>
      <c r="C24" s="14">
        <v>221</v>
      </c>
      <c r="D24" s="8">
        <f t="shared" si="2"/>
        <v>380</v>
      </c>
      <c r="E24" s="15">
        <f t="shared" si="3"/>
        <v>2.7900146842878122E-2</v>
      </c>
      <c r="F24" s="16">
        <v>0</v>
      </c>
      <c r="G24" s="16">
        <v>0</v>
      </c>
      <c r="H24" s="10">
        <f t="shared" si="1"/>
        <v>0</v>
      </c>
      <c r="I24" s="17">
        <f t="shared" si="4"/>
        <v>0</v>
      </c>
      <c r="J24" s="12">
        <f t="shared" si="5"/>
        <v>159</v>
      </c>
      <c r="K24" s="12">
        <f t="shared" si="5"/>
        <v>221</v>
      </c>
      <c r="L24" s="12">
        <f t="shared" si="6"/>
        <v>380</v>
      </c>
      <c r="M24" s="18">
        <f t="shared" si="7"/>
        <v>2.7664531158998251E-2</v>
      </c>
    </row>
    <row r="25" spans="1:13" ht="30" customHeight="1" x14ac:dyDescent="0.15">
      <c r="A25" s="7" t="s">
        <v>25</v>
      </c>
      <c r="B25" s="14">
        <v>61</v>
      </c>
      <c r="C25" s="14">
        <v>188</v>
      </c>
      <c r="D25" s="8">
        <f t="shared" si="2"/>
        <v>249</v>
      </c>
      <c r="E25" s="15">
        <f t="shared" si="3"/>
        <v>1.828193832599119E-2</v>
      </c>
      <c r="F25" s="16">
        <v>0</v>
      </c>
      <c r="G25" s="16">
        <v>0</v>
      </c>
      <c r="H25" s="10">
        <f t="shared" si="1"/>
        <v>0</v>
      </c>
      <c r="I25" s="17">
        <f t="shared" si="4"/>
        <v>0</v>
      </c>
      <c r="J25" s="12">
        <f t="shared" si="5"/>
        <v>61</v>
      </c>
      <c r="K25" s="12">
        <f t="shared" si="5"/>
        <v>188</v>
      </c>
      <c r="L25" s="12">
        <f t="shared" si="6"/>
        <v>249</v>
      </c>
      <c r="M25" s="18">
        <f t="shared" si="7"/>
        <v>1.812754804892254E-2</v>
      </c>
    </row>
    <row r="26" spans="1:13" ht="30" customHeight="1" x14ac:dyDescent="0.15">
      <c r="A26" s="7" t="s">
        <v>26</v>
      </c>
      <c r="B26" s="14">
        <v>6</v>
      </c>
      <c r="C26" s="14">
        <v>59</v>
      </c>
      <c r="D26" s="8">
        <f t="shared" si="2"/>
        <v>65</v>
      </c>
      <c r="E26" s="15">
        <f t="shared" si="3"/>
        <v>4.7723935389133625E-3</v>
      </c>
      <c r="F26" s="16">
        <v>0</v>
      </c>
      <c r="G26" s="16">
        <v>0</v>
      </c>
      <c r="H26" s="10">
        <f t="shared" si="1"/>
        <v>0</v>
      </c>
      <c r="I26" s="17">
        <f t="shared" si="4"/>
        <v>0</v>
      </c>
      <c r="J26" s="12">
        <f t="shared" si="5"/>
        <v>6</v>
      </c>
      <c r="K26" s="12">
        <f t="shared" si="5"/>
        <v>59</v>
      </c>
      <c r="L26" s="12">
        <f t="shared" si="6"/>
        <v>65</v>
      </c>
      <c r="M26" s="18">
        <f t="shared" si="7"/>
        <v>4.7320908561444379E-3</v>
      </c>
    </row>
    <row r="27" spans="1:13" ht="30" customHeight="1" thickBot="1" x14ac:dyDescent="0.2">
      <c r="A27" s="19" t="s">
        <v>27</v>
      </c>
      <c r="B27" s="20">
        <v>1</v>
      </c>
      <c r="C27" s="20">
        <v>8</v>
      </c>
      <c r="D27" s="22">
        <f t="shared" si="2"/>
        <v>9</v>
      </c>
      <c r="E27" s="23">
        <f t="shared" si="3"/>
        <v>6.6079295154185019E-4</v>
      </c>
      <c r="F27" s="21">
        <v>0</v>
      </c>
      <c r="G27" s="21">
        <v>0</v>
      </c>
      <c r="H27" s="24">
        <f t="shared" si="1"/>
        <v>0</v>
      </c>
      <c r="I27" s="25">
        <f t="shared" si="4"/>
        <v>0</v>
      </c>
      <c r="J27" s="26">
        <f t="shared" si="5"/>
        <v>1</v>
      </c>
      <c r="K27" s="26">
        <f t="shared" si="5"/>
        <v>8</v>
      </c>
      <c r="L27" s="26">
        <f t="shared" si="6"/>
        <v>9</v>
      </c>
      <c r="M27" s="27">
        <f t="shared" si="7"/>
        <v>6.5521258008153756E-4</v>
      </c>
    </row>
    <row r="28" spans="1:13" ht="14.25" thickTop="1" x14ac:dyDescent="0.15"/>
  </sheetData>
  <mergeCells count="6">
    <mergeCell ref="A1:M2"/>
    <mergeCell ref="H3:M3"/>
    <mergeCell ref="A4:A5"/>
    <mergeCell ref="B4:E4"/>
    <mergeCell ref="F4:I4"/>
    <mergeCell ref="J4:M4"/>
  </mergeCells>
  <phoneticPr fontId="3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sqref="A1:M2"/>
    </sheetView>
  </sheetViews>
  <sheetFormatPr defaultRowHeight="13.5" x14ac:dyDescent="0.15"/>
  <cols>
    <col min="1" max="1" width="9.875" customWidth="1"/>
    <col min="2" max="13" width="6.625" customWidth="1"/>
  </cols>
  <sheetData>
    <row r="1" spans="1:13" ht="1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3.1" customHeight="1" thickBot="1" x14ac:dyDescent="0.2">
      <c r="A3" s="1"/>
      <c r="B3" s="1"/>
      <c r="C3" s="1"/>
      <c r="D3" s="1"/>
      <c r="E3" s="1"/>
      <c r="F3" s="1"/>
      <c r="G3" s="2"/>
      <c r="H3" s="29" t="s">
        <v>42</v>
      </c>
      <c r="I3" s="29"/>
      <c r="J3" s="29"/>
      <c r="K3" s="29"/>
      <c r="L3" s="29"/>
      <c r="M3" s="29"/>
    </row>
    <row r="4" spans="1:13" ht="20.100000000000001" customHeight="1" thickTop="1" x14ac:dyDescent="0.15">
      <c r="A4" s="30"/>
      <c r="B4" s="32" t="s">
        <v>28</v>
      </c>
      <c r="C4" s="32"/>
      <c r="D4" s="32"/>
      <c r="E4" s="32"/>
      <c r="F4" s="33" t="s">
        <v>29</v>
      </c>
      <c r="G4" s="33"/>
      <c r="H4" s="33"/>
      <c r="I4" s="33"/>
      <c r="J4" s="34" t="s">
        <v>1</v>
      </c>
      <c r="K4" s="34"/>
      <c r="L4" s="34"/>
      <c r="M4" s="35"/>
    </row>
    <row r="5" spans="1:13" ht="20.100000000000001" customHeight="1" x14ac:dyDescent="0.15">
      <c r="A5" s="31"/>
      <c r="B5" s="3" t="s">
        <v>2</v>
      </c>
      <c r="C5" s="3" t="s">
        <v>3</v>
      </c>
      <c r="D5" s="3" t="s">
        <v>4</v>
      </c>
      <c r="E5" s="3" t="s">
        <v>5</v>
      </c>
      <c r="F5" s="4" t="s">
        <v>2</v>
      </c>
      <c r="G5" s="4" t="s">
        <v>3</v>
      </c>
      <c r="H5" s="4" t="s">
        <v>4</v>
      </c>
      <c r="I5" s="4" t="s">
        <v>5</v>
      </c>
      <c r="J5" s="5" t="s">
        <v>2</v>
      </c>
      <c r="K5" s="5" t="s">
        <v>3</v>
      </c>
      <c r="L5" s="5" t="s">
        <v>4</v>
      </c>
      <c r="M5" s="6" t="s">
        <v>5</v>
      </c>
    </row>
    <row r="6" spans="1:13" ht="30" customHeight="1" x14ac:dyDescent="0.15">
      <c r="A6" s="7" t="s">
        <v>6</v>
      </c>
      <c r="B6" s="8">
        <f>SUM(B7:B27)</f>
        <v>6664</v>
      </c>
      <c r="C6" s="8">
        <f t="shared" ref="C6:M6" si="0">SUM(C7:C27)</f>
        <v>6911</v>
      </c>
      <c r="D6" s="8">
        <f t="shared" si="0"/>
        <v>13575</v>
      </c>
      <c r="E6" s="9">
        <f t="shared" si="0"/>
        <v>1</v>
      </c>
      <c r="F6" s="10">
        <f t="shared" si="0"/>
        <v>46</v>
      </c>
      <c r="G6" s="10">
        <f t="shared" si="0"/>
        <v>71</v>
      </c>
      <c r="H6" s="10">
        <f t="shared" si="0"/>
        <v>117</v>
      </c>
      <c r="I6" s="11">
        <f t="shared" si="0"/>
        <v>1</v>
      </c>
      <c r="J6" s="12">
        <f t="shared" si="0"/>
        <v>6710</v>
      </c>
      <c r="K6" s="12">
        <f t="shared" si="0"/>
        <v>6982</v>
      </c>
      <c r="L6" s="12">
        <f t="shared" si="0"/>
        <v>13692</v>
      </c>
      <c r="M6" s="13">
        <f t="shared" si="0"/>
        <v>0.99999999999999978</v>
      </c>
    </row>
    <row r="7" spans="1:13" ht="30" customHeight="1" x14ac:dyDescent="0.15">
      <c r="A7" s="7" t="s">
        <v>7</v>
      </c>
      <c r="B7" s="14">
        <v>114</v>
      </c>
      <c r="C7" s="14">
        <v>156</v>
      </c>
      <c r="D7" s="8">
        <f>SUM(B7:C7)</f>
        <v>270</v>
      </c>
      <c r="E7" s="15">
        <f>D7/D$6</f>
        <v>1.9889502762430938E-2</v>
      </c>
      <c r="F7" s="16">
        <v>3</v>
      </c>
      <c r="G7" s="16">
        <v>3</v>
      </c>
      <c r="H7" s="10">
        <f t="shared" ref="H7:H27" si="1">SUM(F7:G7)</f>
        <v>6</v>
      </c>
      <c r="I7" s="15">
        <f>H7/H$6</f>
        <v>5.128205128205128E-2</v>
      </c>
      <c r="J7" s="12">
        <f>SUM(B7,F7)</f>
        <v>117</v>
      </c>
      <c r="K7" s="12">
        <f>SUM(C7,G7)</f>
        <v>159</v>
      </c>
      <c r="L7" s="12">
        <f>SUM(J7:K7)</f>
        <v>276</v>
      </c>
      <c r="M7" s="18">
        <f>L7/L$6</f>
        <v>2.0157756354075372E-2</v>
      </c>
    </row>
    <row r="8" spans="1:13" ht="30" customHeight="1" x14ac:dyDescent="0.15">
      <c r="A8" s="7" t="s">
        <v>8</v>
      </c>
      <c r="B8" s="14">
        <v>166</v>
      </c>
      <c r="C8" s="14">
        <v>159</v>
      </c>
      <c r="D8" s="8">
        <f t="shared" ref="D8:D27" si="2">SUM(B8:C8)</f>
        <v>325</v>
      </c>
      <c r="E8" s="15">
        <f t="shared" ref="E8:E27" si="3">D8/D$6</f>
        <v>2.3941068139963169E-2</v>
      </c>
      <c r="F8" s="16">
        <v>2</v>
      </c>
      <c r="G8" s="16">
        <v>2</v>
      </c>
      <c r="H8" s="10">
        <f t="shared" si="1"/>
        <v>4</v>
      </c>
      <c r="I8" s="17">
        <f t="shared" ref="I8:I27" si="4">H8/H$6</f>
        <v>3.4188034188034191E-2</v>
      </c>
      <c r="J8" s="12">
        <f t="shared" ref="J8:K27" si="5">SUM(B8,F8)</f>
        <v>168</v>
      </c>
      <c r="K8" s="12">
        <f t="shared" si="5"/>
        <v>161</v>
      </c>
      <c r="L8" s="12">
        <f t="shared" ref="L8:L27" si="6">SUM(J8:K8)</f>
        <v>329</v>
      </c>
      <c r="M8" s="18">
        <f t="shared" ref="M8:M27" si="7">L8/L$6</f>
        <v>2.4028629856850715E-2</v>
      </c>
    </row>
    <row r="9" spans="1:13" ht="30" customHeight="1" x14ac:dyDescent="0.15">
      <c r="A9" s="7" t="s">
        <v>9</v>
      </c>
      <c r="B9" s="14">
        <v>201</v>
      </c>
      <c r="C9" s="14">
        <v>198</v>
      </c>
      <c r="D9" s="8">
        <f t="shared" si="2"/>
        <v>399</v>
      </c>
      <c r="E9" s="15">
        <f t="shared" si="3"/>
        <v>2.9392265193370164E-2</v>
      </c>
      <c r="F9" s="16">
        <v>1</v>
      </c>
      <c r="G9" s="16">
        <v>1</v>
      </c>
      <c r="H9" s="10">
        <f t="shared" si="1"/>
        <v>2</v>
      </c>
      <c r="I9" s="17">
        <f t="shared" si="4"/>
        <v>1.7094017094017096E-2</v>
      </c>
      <c r="J9" s="12">
        <f t="shared" si="5"/>
        <v>202</v>
      </c>
      <c r="K9" s="12">
        <f t="shared" si="5"/>
        <v>199</v>
      </c>
      <c r="L9" s="12">
        <f t="shared" si="6"/>
        <v>401</v>
      </c>
      <c r="M9" s="18">
        <f t="shared" si="7"/>
        <v>2.9287174992696466E-2</v>
      </c>
    </row>
    <row r="10" spans="1:13" ht="30" customHeight="1" x14ac:dyDescent="0.15">
      <c r="A10" s="7" t="s">
        <v>10</v>
      </c>
      <c r="B10" s="14">
        <v>282</v>
      </c>
      <c r="C10" s="14">
        <v>266</v>
      </c>
      <c r="D10" s="8">
        <f t="shared" si="2"/>
        <v>548</v>
      </c>
      <c r="E10" s="15">
        <f t="shared" si="3"/>
        <v>4.0368324125230205E-2</v>
      </c>
      <c r="F10" s="16">
        <v>0</v>
      </c>
      <c r="G10" s="16">
        <v>0</v>
      </c>
      <c r="H10" s="10">
        <f t="shared" si="1"/>
        <v>0</v>
      </c>
      <c r="I10" s="17">
        <f t="shared" si="4"/>
        <v>0</v>
      </c>
      <c r="J10" s="12">
        <f t="shared" si="5"/>
        <v>282</v>
      </c>
      <c r="K10" s="12">
        <f t="shared" si="5"/>
        <v>266</v>
      </c>
      <c r="L10" s="12">
        <f t="shared" si="6"/>
        <v>548</v>
      </c>
      <c r="M10" s="18">
        <f t="shared" si="7"/>
        <v>4.0023371311714871E-2</v>
      </c>
    </row>
    <row r="11" spans="1:13" ht="30" customHeight="1" x14ac:dyDescent="0.15">
      <c r="A11" s="7" t="s">
        <v>11</v>
      </c>
      <c r="B11" s="14">
        <v>218</v>
      </c>
      <c r="C11" s="14">
        <v>213</v>
      </c>
      <c r="D11" s="8">
        <f t="shared" si="2"/>
        <v>431</v>
      </c>
      <c r="E11" s="15">
        <f t="shared" si="3"/>
        <v>3.1749539594843459E-2</v>
      </c>
      <c r="F11" s="16">
        <v>4</v>
      </c>
      <c r="G11" s="16">
        <v>3</v>
      </c>
      <c r="H11" s="10">
        <f t="shared" si="1"/>
        <v>7</v>
      </c>
      <c r="I11" s="17">
        <f t="shared" si="4"/>
        <v>5.9829059829059832E-2</v>
      </c>
      <c r="J11" s="12">
        <f t="shared" si="5"/>
        <v>222</v>
      </c>
      <c r="K11" s="12">
        <f t="shared" si="5"/>
        <v>216</v>
      </c>
      <c r="L11" s="12">
        <f t="shared" si="6"/>
        <v>438</v>
      </c>
      <c r="M11" s="18">
        <f t="shared" si="7"/>
        <v>3.1989482909728306E-2</v>
      </c>
    </row>
    <row r="12" spans="1:13" ht="30" customHeight="1" x14ac:dyDescent="0.15">
      <c r="A12" s="7" t="s">
        <v>12</v>
      </c>
      <c r="B12" s="14">
        <v>203</v>
      </c>
      <c r="C12" s="14">
        <v>204</v>
      </c>
      <c r="D12" s="8">
        <f t="shared" si="2"/>
        <v>407</v>
      </c>
      <c r="E12" s="15">
        <f t="shared" si="3"/>
        <v>2.9981583793738491E-2</v>
      </c>
      <c r="F12" s="16">
        <v>10</v>
      </c>
      <c r="G12" s="16">
        <v>7</v>
      </c>
      <c r="H12" s="10">
        <f t="shared" si="1"/>
        <v>17</v>
      </c>
      <c r="I12" s="17">
        <f t="shared" si="4"/>
        <v>0.14529914529914531</v>
      </c>
      <c r="J12" s="12">
        <f t="shared" si="5"/>
        <v>213</v>
      </c>
      <c r="K12" s="12">
        <f t="shared" si="5"/>
        <v>211</v>
      </c>
      <c r="L12" s="12">
        <f t="shared" si="6"/>
        <v>424</v>
      </c>
      <c r="M12" s="18">
        <f t="shared" si="7"/>
        <v>3.0966988022202747E-2</v>
      </c>
    </row>
    <row r="13" spans="1:13" ht="30" customHeight="1" x14ac:dyDescent="0.15">
      <c r="A13" s="7" t="s">
        <v>13</v>
      </c>
      <c r="B13" s="14">
        <v>272</v>
      </c>
      <c r="C13" s="14">
        <v>229</v>
      </c>
      <c r="D13" s="8">
        <f t="shared" si="2"/>
        <v>501</v>
      </c>
      <c r="E13" s="15">
        <f t="shared" si="3"/>
        <v>3.69060773480663E-2</v>
      </c>
      <c r="F13" s="16">
        <v>11</v>
      </c>
      <c r="G13" s="16">
        <v>8</v>
      </c>
      <c r="H13" s="10">
        <f t="shared" si="1"/>
        <v>19</v>
      </c>
      <c r="I13" s="17">
        <f t="shared" si="4"/>
        <v>0.1623931623931624</v>
      </c>
      <c r="J13" s="12">
        <f t="shared" si="5"/>
        <v>283</v>
      </c>
      <c r="K13" s="12">
        <f t="shared" si="5"/>
        <v>237</v>
      </c>
      <c r="L13" s="12">
        <f t="shared" si="6"/>
        <v>520</v>
      </c>
      <c r="M13" s="18">
        <f t="shared" si="7"/>
        <v>3.7978381536663747E-2</v>
      </c>
    </row>
    <row r="14" spans="1:13" ht="30" customHeight="1" x14ac:dyDescent="0.15">
      <c r="A14" s="7" t="s">
        <v>14</v>
      </c>
      <c r="B14" s="14">
        <v>296</v>
      </c>
      <c r="C14" s="14">
        <v>262</v>
      </c>
      <c r="D14" s="8">
        <f t="shared" si="2"/>
        <v>558</v>
      </c>
      <c r="E14" s="15">
        <f t="shared" si="3"/>
        <v>4.1104972375690607E-2</v>
      </c>
      <c r="F14" s="16">
        <v>1</v>
      </c>
      <c r="G14" s="16">
        <v>5</v>
      </c>
      <c r="H14" s="10">
        <f t="shared" si="1"/>
        <v>6</v>
      </c>
      <c r="I14" s="17">
        <f t="shared" si="4"/>
        <v>5.128205128205128E-2</v>
      </c>
      <c r="J14" s="12">
        <f t="shared" si="5"/>
        <v>297</v>
      </c>
      <c r="K14" s="12">
        <f t="shared" si="5"/>
        <v>267</v>
      </c>
      <c r="L14" s="12">
        <f t="shared" si="6"/>
        <v>564</v>
      </c>
      <c r="M14" s="18">
        <f t="shared" si="7"/>
        <v>4.119193689745837E-2</v>
      </c>
    </row>
    <row r="15" spans="1:13" ht="30" customHeight="1" x14ac:dyDescent="0.15">
      <c r="A15" s="7" t="s">
        <v>15</v>
      </c>
      <c r="B15" s="14">
        <v>420</v>
      </c>
      <c r="C15" s="14">
        <v>365</v>
      </c>
      <c r="D15" s="8">
        <f t="shared" si="2"/>
        <v>785</v>
      </c>
      <c r="E15" s="15">
        <f t="shared" si="3"/>
        <v>5.7826887661141801E-2</v>
      </c>
      <c r="F15" s="16">
        <v>4</v>
      </c>
      <c r="G15" s="16">
        <v>9</v>
      </c>
      <c r="H15" s="10">
        <f t="shared" si="1"/>
        <v>13</v>
      </c>
      <c r="I15" s="17">
        <f t="shared" si="4"/>
        <v>0.1111111111111111</v>
      </c>
      <c r="J15" s="12">
        <f t="shared" si="5"/>
        <v>424</v>
      </c>
      <c r="K15" s="12">
        <f t="shared" si="5"/>
        <v>374</v>
      </c>
      <c r="L15" s="12">
        <f t="shared" si="6"/>
        <v>798</v>
      </c>
      <c r="M15" s="18">
        <f t="shared" si="7"/>
        <v>5.8282208588957052E-2</v>
      </c>
    </row>
    <row r="16" spans="1:13" ht="30" customHeight="1" x14ac:dyDescent="0.15">
      <c r="A16" s="7" t="s">
        <v>16</v>
      </c>
      <c r="B16" s="14">
        <v>510</v>
      </c>
      <c r="C16" s="14">
        <v>440</v>
      </c>
      <c r="D16" s="8">
        <f t="shared" si="2"/>
        <v>950</v>
      </c>
      <c r="E16" s="15">
        <f t="shared" si="3"/>
        <v>6.9981583793738492E-2</v>
      </c>
      <c r="F16" s="16">
        <v>2</v>
      </c>
      <c r="G16" s="16">
        <v>4</v>
      </c>
      <c r="H16" s="10">
        <f t="shared" si="1"/>
        <v>6</v>
      </c>
      <c r="I16" s="17">
        <f t="shared" si="4"/>
        <v>5.128205128205128E-2</v>
      </c>
      <c r="J16" s="12">
        <f t="shared" si="5"/>
        <v>512</v>
      </c>
      <c r="K16" s="12">
        <f t="shared" si="5"/>
        <v>444</v>
      </c>
      <c r="L16" s="12">
        <f t="shared" si="6"/>
        <v>956</v>
      </c>
      <c r="M16" s="18">
        <f t="shared" si="7"/>
        <v>6.9821793748174113E-2</v>
      </c>
    </row>
    <row r="17" spans="1:13" ht="30" customHeight="1" x14ac:dyDescent="0.15">
      <c r="A17" s="7" t="s">
        <v>17</v>
      </c>
      <c r="B17" s="14">
        <v>397</v>
      </c>
      <c r="C17" s="14">
        <v>366</v>
      </c>
      <c r="D17" s="8">
        <f t="shared" si="2"/>
        <v>763</v>
      </c>
      <c r="E17" s="15">
        <f t="shared" si="3"/>
        <v>5.6206261510128912E-2</v>
      </c>
      <c r="F17" s="16">
        <v>0</v>
      </c>
      <c r="G17" s="16">
        <v>8</v>
      </c>
      <c r="H17" s="10">
        <f t="shared" si="1"/>
        <v>8</v>
      </c>
      <c r="I17" s="17">
        <f t="shared" si="4"/>
        <v>6.8376068376068383E-2</v>
      </c>
      <c r="J17" s="12">
        <f t="shared" si="5"/>
        <v>397</v>
      </c>
      <c r="K17" s="12">
        <f t="shared" si="5"/>
        <v>374</v>
      </c>
      <c r="L17" s="12">
        <f t="shared" si="6"/>
        <v>771</v>
      </c>
      <c r="M17" s="18">
        <f t="shared" si="7"/>
        <v>5.6310254163014897E-2</v>
      </c>
    </row>
    <row r="18" spans="1:13" ht="30" customHeight="1" x14ac:dyDescent="0.15">
      <c r="A18" s="7" t="s">
        <v>18</v>
      </c>
      <c r="B18" s="14">
        <v>335</v>
      </c>
      <c r="C18" s="14">
        <v>358</v>
      </c>
      <c r="D18" s="8">
        <f t="shared" si="2"/>
        <v>693</v>
      </c>
      <c r="E18" s="15">
        <f t="shared" si="3"/>
        <v>5.1049723756906078E-2</v>
      </c>
      <c r="F18" s="16">
        <v>1</v>
      </c>
      <c r="G18" s="16">
        <v>9</v>
      </c>
      <c r="H18" s="10">
        <f t="shared" si="1"/>
        <v>10</v>
      </c>
      <c r="I18" s="17">
        <f t="shared" si="4"/>
        <v>8.5470085470085472E-2</v>
      </c>
      <c r="J18" s="12">
        <f t="shared" si="5"/>
        <v>336</v>
      </c>
      <c r="K18" s="12">
        <f t="shared" si="5"/>
        <v>367</v>
      </c>
      <c r="L18" s="12">
        <f t="shared" si="6"/>
        <v>703</v>
      </c>
      <c r="M18" s="18">
        <f t="shared" si="7"/>
        <v>5.1343850423605022E-2</v>
      </c>
    </row>
    <row r="19" spans="1:13" ht="30" customHeight="1" x14ac:dyDescent="0.15">
      <c r="A19" s="7" t="s">
        <v>19</v>
      </c>
      <c r="B19" s="14">
        <v>470</v>
      </c>
      <c r="C19" s="14">
        <v>574</v>
      </c>
      <c r="D19" s="8">
        <f t="shared" si="2"/>
        <v>1044</v>
      </c>
      <c r="E19" s="15">
        <f t="shared" si="3"/>
        <v>7.6906077348066301E-2</v>
      </c>
      <c r="F19" s="16">
        <v>0</v>
      </c>
      <c r="G19" s="16">
        <v>5</v>
      </c>
      <c r="H19" s="10">
        <f t="shared" si="1"/>
        <v>5</v>
      </c>
      <c r="I19" s="17">
        <f t="shared" si="4"/>
        <v>4.2735042735042736E-2</v>
      </c>
      <c r="J19" s="12">
        <f t="shared" si="5"/>
        <v>470</v>
      </c>
      <c r="K19" s="12">
        <f t="shared" si="5"/>
        <v>579</v>
      </c>
      <c r="L19" s="12">
        <f t="shared" si="6"/>
        <v>1049</v>
      </c>
      <c r="M19" s="18">
        <f t="shared" si="7"/>
        <v>7.6614081215308202E-2</v>
      </c>
    </row>
    <row r="20" spans="1:13" ht="30" customHeight="1" x14ac:dyDescent="0.15">
      <c r="A20" s="7" t="s">
        <v>20</v>
      </c>
      <c r="B20" s="14">
        <v>708</v>
      </c>
      <c r="C20" s="14">
        <v>804</v>
      </c>
      <c r="D20" s="8">
        <f t="shared" si="2"/>
        <v>1512</v>
      </c>
      <c r="E20" s="15">
        <f t="shared" si="3"/>
        <v>0.11138121546961326</v>
      </c>
      <c r="F20" s="16">
        <v>2</v>
      </c>
      <c r="G20" s="16">
        <v>5</v>
      </c>
      <c r="H20" s="10">
        <f t="shared" si="1"/>
        <v>7</v>
      </c>
      <c r="I20" s="17">
        <f t="shared" si="4"/>
        <v>5.9829059829059832E-2</v>
      </c>
      <c r="J20" s="12">
        <f t="shared" si="5"/>
        <v>710</v>
      </c>
      <c r="K20" s="12">
        <f t="shared" si="5"/>
        <v>809</v>
      </c>
      <c r="L20" s="12">
        <f t="shared" si="6"/>
        <v>1519</v>
      </c>
      <c r="M20" s="18">
        <f t="shared" si="7"/>
        <v>0.11094069529652352</v>
      </c>
    </row>
    <row r="21" spans="1:13" ht="30" customHeight="1" x14ac:dyDescent="0.15">
      <c r="A21" s="7" t="s">
        <v>21</v>
      </c>
      <c r="B21" s="14">
        <v>820</v>
      </c>
      <c r="C21" s="14">
        <v>893</v>
      </c>
      <c r="D21" s="8">
        <f t="shared" si="2"/>
        <v>1713</v>
      </c>
      <c r="E21" s="15">
        <f t="shared" si="3"/>
        <v>0.1261878453038674</v>
      </c>
      <c r="F21" s="16">
        <v>4</v>
      </c>
      <c r="G21" s="16">
        <v>1</v>
      </c>
      <c r="H21" s="10">
        <f t="shared" si="1"/>
        <v>5</v>
      </c>
      <c r="I21" s="17">
        <f t="shared" si="4"/>
        <v>4.2735042735042736E-2</v>
      </c>
      <c r="J21" s="12">
        <f t="shared" si="5"/>
        <v>824</v>
      </c>
      <c r="K21" s="12">
        <f t="shared" si="5"/>
        <v>894</v>
      </c>
      <c r="L21" s="12">
        <f t="shared" si="6"/>
        <v>1718</v>
      </c>
      <c r="M21" s="18">
        <f t="shared" si="7"/>
        <v>0.12547472976920829</v>
      </c>
    </row>
    <row r="22" spans="1:13" ht="30" customHeight="1" x14ac:dyDescent="0.15">
      <c r="A22" s="7" t="s">
        <v>22</v>
      </c>
      <c r="B22" s="14">
        <v>688</v>
      </c>
      <c r="C22" s="14">
        <v>616</v>
      </c>
      <c r="D22" s="8">
        <f t="shared" si="2"/>
        <v>1304</v>
      </c>
      <c r="E22" s="15">
        <f t="shared" si="3"/>
        <v>9.6058931860036834E-2</v>
      </c>
      <c r="F22" s="16">
        <v>1</v>
      </c>
      <c r="G22" s="16">
        <v>1</v>
      </c>
      <c r="H22" s="10">
        <f t="shared" si="1"/>
        <v>2</v>
      </c>
      <c r="I22" s="17">
        <f t="shared" si="4"/>
        <v>1.7094017094017096E-2</v>
      </c>
      <c r="J22" s="12">
        <f t="shared" si="5"/>
        <v>689</v>
      </c>
      <c r="K22" s="12">
        <f t="shared" si="5"/>
        <v>617</v>
      </c>
      <c r="L22" s="12">
        <f t="shared" si="6"/>
        <v>1306</v>
      </c>
      <c r="M22" s="18">
        <f t="shared" si="7"/>
        <v>9.5384165936313173E-2</v>
      </c>
    </row>
    <row r="23" spans="1:13" ht="30" customHeight="1" x14ac:dyDescent="0.15">
      <c r="A23" s="7" t="s">
        <v>23</v>
      </c>
      <c r="B23" s="14">
        <v>340</v>
      </c>
      <c r="C23" s="14">
        <v>334</v>
      </c>
      <c r="D23" s="8">
        <f t="shared" si="2"/>
        <v>674</v>
      </c>
      <c r="E23" s="15">
        <f t="shared" si="3"/>
        <v>4.9650092081031307E-2</v>
      </c>
      <c r="F23" s="16">
        <v>0</v>
      </c>
      <c r="G23" s="16">
        <v>0</v>
      </c>
      <c r="H23" s="10">
        <f t="shared" si="1"/>
        <v>0</v>
      </c>
      <c r="I23" s="17">
        <f t="shared" si="4"/>
        <v>0</v>
      </c>
      <c r="J23" s="12">
        <f t="shared" si="5"/>
        <v>340</v>
      </c>
      <c r="K23" s="12">
        <f t="shared" si="5"/>
        <v>334</v>
      </c>
      <c r="L23" s="12">
        <f t="shared" si="6"/>
        <v>674</v>
      </c>
      <c r="M23" s="18">
        <f t="shared" si="7"/>
        <v>4.9225825299444928E-2</v>
      </c>
    </row>
    <row r="24" spans="1:13" ht="30" customHeight="1" x14ac:dyDescent="0.15">
      <c r="A24" s="7" t="s">
        <v>24</v>
      </c>
      <c r="B24" s="14">
        <v>157</v>
      </c>
      <c r="C24" s="14">
        <v>218</v>
      </c>
      <c r="D24" s="8">
        <f t="shared" si="2"/>
        <v>375</v>
      </c>
      <c r="E24" s="15">
        <f t="shared" si="3"/>
        <v>2.7624309392265192E-2</v>
      </c>
      <c r="F24" s="16">
        <v>0</v>
      </c>
      <c r="G24" s="16">
        <v>0</v>
      </c>
      <c r="H24" s="10">
        <f t="shared" si="1"/>
        <v>0</v>
      </c>
      <c r="I24" s="17">
        <f t="shared" si="4"/>
        <v>0</v>
      </c>
      <c r="J24" s="12">
        <f t="shared" si="5"/>
        <v>157</v>
      </c>
      <c r="K24" s="12">
        <f t="shared" si="5"/>
        <v>218</v>
      </c>
      <c r="L24" s="12">
        <f t="shared" si="6"/>
        <v>375</v>
      </c>
      <c r="M24" s="18">
        <f t="shared" si="7"/>
        <v>2.7388255915863278E-2</v>
      </c>
    </row>
    <row r="25" spans="1:13" ht="30" customHeight="1" x14ac:dyDescent="0.15">
      <c r="A25" s="7" t="s">
        <v>25</v>
      </c>
      <c r="B25" s="14">
        <v>60</v>
      </c>
      <c r="C25" s="14">
        <v>186</v>
      </c>
      <c r="D25" s="8">
        <f t="shared" si="2"/>
        <v>246</v>
      </c>
      <c r="E25" s="15">
        <f t="shared" si="3"/>
        <v>1.8121546961325966E-2</v>
      </c>
      <c r="F25" s="16">
        <v>0</v>
      </c>
      <c r="G25" s="16">
        <v>0</v>
      </c>
      <c r="H25" s="10">
        <f t="shared" si="1"/>
        <v>0</v>
      </c>
      <c r="I25" s="17">
        <f t="shared" si="4"/>
        <v>0</v>
      </c>
      <c r="J25" s="12">
        <f t="shared" si="5"/>
        <v>60</v>
      </c>
      <c r="K25" s="12">
        <f t="shared" si="5"/>
        <v>186</v>
      </c>
      <c r="L25" s="12">
        <f t="shared" si="6"/>
        <v>246</v>
      </c>
      <c r="M25" s="18">
        <f t="shared" si="7"/>
        <v>1.7966695880806311E-2</v>
      </c>
    </row>
    <row r="26" spans="1:13" ht="30" customHeight="1" x14ac:dyDescent="0.15">
      <c r="A26" s="7" t="s">
        <v>26</v>
      </c>
      <c r="B26" s="14">
        <v>6</v>
      </c>
      <c r="C26" s="14">
        <v>62</v>
      </c>
      <c r="D26" s="8">
        <f t="shared" si="2"/>
        <v>68</v>
      </c>
      <c r="E26" s="15">
        <f t="shared" si="3"/>
        <v>5.009208103130755E-3</v>
      </c>
      <c r="F26" s="16">
        <v>0</v>
      </c>
      <c r="G26" s="16">
        <v>0</v>
      </c>
      <c r="H26" s="10">
        <f t="shared" si="1"/>
        <v>0</v>
      </c>
      <c r="I26" s="17">
        <f t="shared" si="4"/>
        <v>0</v>
      </c>
      <c r="J26" s="12">
        <f t="shared" si="5"/>
        <v>6</v>
      </c>
      <c r="K26" s="12">
        <f t="shared" si="5"/>
        <v>62</v>
      </c>
      <c r="L26" s="12">
        <f t="shared" si="6"/>
        <v>68</v>
      </c>
      <c r="M26" s="18">
        <f t="shared" si="7"/>
        <v>4.9664037394098748E-3</v>
      </c>
    </row>
    <row r="27" spans="1:13" ht="30" customHeight="1" thickBot="1" x14ac:dyDescent="0.2">
      <c r="A27" s="19" t="s">
        <v>27</v>
      </c>
      <c r="B27" s="20">
        <v>1</v>
      </c>
      <c r="C27" s="20">
        <v>8</v>
      </c>
      <c r="D27" s="22">
        <f t="shared" si="2"/>
        <v>9</v>
      </c>
      <c r="E27" s="23">
        <f t="shared" si="3"/>
        <v>6.6298342541436467E-4</v>
      </c>
      <c r="F27" s="21">
        <v>0</v>
      </c>
      <c r="G27" s="21">
        <v>0</v>
      </c>
      <c r="H27" s="24">
        <f t="shared" si="1"/>
        <v>0</v>
      </c>
      <c r="I27" s="25">
        <f t="shared" si="4"/>
        <v>0</v>
      </c>
      <c r="J27" s="26">
        <f t="shared" si="5"/>
        <v>1</v>
      </c>
      <c r="K27" s="26">
        <f t="shared" si="5"/>
        <v>8</v>
      </c>
      <c r="L27" s="26">
        <f t="shared" si="6"/>
        <v>9</v>
      </c>
      <c r="M27" s="27">
        <f t="shared" si="7"/>
        <v>6.5731814198071868E-4</v>
      </c>
    </row>
    <row r="28" spans="1:13" ht="14.25" thickTop="1" x14ac:dyDescent="0.15"/>
  </sheetData>
  <mergeCells count="6">
    <mergeCell ref="A1:M2"/>
    <mergeCell ref="H3:M3"/>
    <mergeCell ref="A4:A5"/>
    <mergeCell ref="B4:E4"/>
    <mergeCell ref="F4:I4"/>
    <mergeCell ref="J4:M4"/>
  </mergeCells>
  <phoneticPr fontId="3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鳩山町役場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hirtoguchi</dc:creator>
  <cp:lastModifiedBy>新井 春香</cp:lastModifiedBy>
  <cp:lastPrinted>2019-05-15T06:36:28Z</cp:lastPrinted>
  <dcterms:created xsi:type="dcterms:W3CDTF">2005-12-28T01:38:59Z</dcterms:created>
  <dcterms:modified xsi:type="dcterms:W3CDTF">2019-12-02T06:39:38Z</dcterms:modified>
</cp:coreProperties>
</file>