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activeTab="8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<sst xmlns="http://schemas.openxmlformats.org/spreadsheetml/2006/main" count="468" uniqueCount="47">
  <si>
    <t>年齢別人口統計表</t>
  </si>
  <si>
    <t>住民基本台帳人口①</t>
  </si>
  <si>
    <t>外国人登録人口②</t>
  </si>
  <si>
    <t>総人口①＋②</t>
  </si>
  <si>
    <t>男</t>
  </si>
  <si>
    <t>女</t>
  </si>
  <si>
    <t>計</t>
  </si>
  <si>
    <t>率</t>
  </si>
  <si>
    <t>合　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</si>
  <si>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</si>
  <si>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</si>
  <si>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</si>
  <si>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</si>
  <si>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</si>
  <si>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</si>
  <si>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</si>
  <si>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</si>
  <si>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</si>
  <si>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</si>
  <si>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</si>
  <si>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</si>
  <si>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</si>
  <si>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</si>
  <si>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</si>
  <si>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</si>
  <si>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</si>
  <si>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</si>
  <si>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</si>
  <si>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</si>
  <si>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</si>
  <si>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平成21年１月１日現在</t>
  </si>
  <si>
    <t>住民基本台帳人口①</t>
  </si>
  <si>
    <t>合　計</t>
  </si>
  <si>
    <t>0～4歳</t>
  </si>
  <si>
    <t>20～24歳</t>
  </si>
  <si>
    <t>40～44歳</t>
  </si>
  <si>
    <t>平成21年2月１日現在</t>
  </si>
  <si>
    <t>平成21年3月１日現在</t>
  </si>
  <si>
    <t>平成21年4月１日現在</t>
  </si>
  <si>
    <t>平成21年5月１日現在</t>
  </si>
  <si>
    <t>平成21年6月１日現在</t>
  </si>
  <si>
    <t>平成21年7月１日現在</t>
  </si>
  <si>
    <t>平成21年8月１日現在</t>
  </si>
  <si>
    <t>平成21年９月１日現在</t>
  </si>
  <si>
    <t>平成21年10月１日現在</t>
  </si>
  <si>
    <t>平成21年11月１日現在</t>
  </si>
  <si>
    <t>平成21年12月１日現在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</si>
</sst>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b/>
      <sz val="2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3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/>
    </xf>
    <xf numFmtId="38" fontId="3" fillId="33" borderId="10" xfId="48" applyFont="1" applyFill="1" applyBorder="1" applyAlignment="1">
      <alignment horizontal="center" vertical="center"/>
    </xf>
    <xf numFmtId="38" fontId="3" fillId="34" borderId="10" xfId="48" applyFont="1" applyFill="1" applyBorder="1" applyAlignment="1">
      <alignment horizontal="center" vertical="center"/>
    </xf>
    <xf numFmtId="38" fontId="3" fillId="35" borderId="10" xfId="48" applyFont="1" applyFill="1" applyBorder="1" applyAlignment="1">
      <alignment horizontal="center" vertical="center"/>
    </xf>
    <xf numFmtId="38" fontId="3" fillId="35" borderId="11" xfId="48" applyFont="1" applyFill="1" applyBorder="1" applyAlignment="1">
      <alignment horizontal="center" vertical="center"/>
    </xf>
    <xf numFmtId="38" fontId="3" fillId="36" borderId="12" xfId="48" applyFont="1" applyFill="1" applyBorder="1" applyAlignment="1">
      <alignment horizontal="center" vertical="center"/>
    </xf>
    <xf numFmtId="38" fontId="6" fillId="33" borderId="10" xfId="48" applyFont="1" applyFill="1" applyBorder="1" applyAlignment="1">
      <alignment horizontal="right" vertical="center"/>
    </xf>
    <xf numFmtId="9" fontId="6" fillId="33" borderId="10" xfId="42" applyNumberFormat="1" applyFont="1" applyFill="1" applyBorder="1" applyAlignment="1">
      <alignment horizontal="right" vertical="center"/>
    </xf>
    <xf numFmtId="38" fontId="6" fillId="34" borderId="10" xfId="48" applyFont="1" applyFill="1" applyBorder="1" applyAlignment="1">
      <alignment horizontal="right" vertical="center"/>
    </xf>
    <xf numFmtId="9" fontId="6" fillId="34" borderId="10" xfId="42" applyFont="1" applyFill="1" applyBorder="1" applyAlignment="1">
      <alignment horizontal="right" vertical="center"/>
    </xf>
    <xf numFmtId="38" fontId="6" fillId="35" borderId="10" xfId="0" applyNumberFormat="1" applyFont="1" applyFill="1" applyBorder="1" applyAlignment="1">
      <alignment horizontal="right" vertical="center"/>
    </xf>
    <xf numFmtId="9" fontId="6" fillId="35" borderId="11" xfId="0" applyNumberFormat="1" applyFont="1" applyFill="1" applyBorder="1" applyAlignment="1">
      <alignment horizontal="right" vertical="center"/>
    </xf>
    <xf numFmtId="38" fontId="7" fillId="33" borderId="10" xfId="48" applyFont="1" applyFill="1" applyBorder="1" applyAlignment="1">
      <alignment horizontal="right" vertical="center"/>
    </xf>
    <xf numFmtId="176" fontId="6" fillId="33" borderId="10" xfId="48" applyNumberFormat="1" applyFont="1" applyFill="1" applyBorder="1" applyAlignment="1">
      <alignment horizontal="right" vertical="center"/>
    </xf>
    <xf numFmtId="38" fontId="7" fillId="34" borderId="10" xfId="48" applyFont="1" applyFill="1" applyBorder="1" applyAlignment="1">
      <alignment horizontal="right" vertical="center"/>
    </xf>
    <xf numFmtId="176" fontId="6" fillId="34" borderId="10" xfId="42" applyNumberFormat="1" applyFont="1" applyFill="1" applyBorder="1" applyAlignment="1">
      <alignment horizontal="right" vertical="center"/>
    </xf>
    <xf numFmtId="176" fontId="6" fillId="35" borderId="11" xfId="0" applyNumberFormat="1" applyFont="1" applyFill="1" applyBorder="1" applyAlignment="1">
      <alignment horizontal="right" vertical="center"/>
    </xf>
    <xf numFmtId="38" fontId="3" fillId="36" borderId="13" xfId="48" applyFont="1" applyFill="1" applyBorder="1" applyAlignment="1">
      <alignment horizontal="center" vertical="center"/>
    </xf>
    <xf numFmtId="38" fontId="7" fillId="33" borderId="14" xfId="48" applyFont="1" applyFill="1" applyBorder="1" applyAlignment="1">
      <alignment horizontal="right" vertical="center"/>
    </xf>
    <xf numFmtId="38" fontId="7" fillId="34" borderId="14" xfId="48" applyFont="1" applyFill="1" applyBorder="1" applyAlignment="1">
      <alignment horizontal="right" vertical="center"/>
    </xf>
    <xf numFmtId="38" fontId="6" fillId="33" borderId="14" xfId="48" applyFont="1" applyFill="1" applyBorder="1" applyAlignment="1">
      <alignment horizontal="right" vertical="center"/>
    </xf>
    <xf numFmtId="176" fontId="6" fillId="33" borderId="14" xfId="48" applyNumberFormat="1" applyFont="1" applyFill="1" applyBorder="1" applyAlignment="1">
      <alignment horizontal="right" vertical="center"/>
    </xf>
    <xf numFmtId="38" fontId="6" fillId="34" borderId="14" xfId="48" applyFont="1" applyFill="1" applyBorder="1" applyAlignment="1">
      <alignment horizontal="right" vertical="center"/>
    </xf>
    <xf numFmtId="176" fontId="6" fillId="34" borderId="14" xfId="42" applyNumberFormat="1" applyFont="1" applyFill="1" applyBorder="1" applyAlignment="1">
      <alignment horizontal="right" vertical="center"/>
    </xf>
    <xf numFmtId="38" fontId="6" fillId="35" borderId="14" xfId="0" applyNumberFormat="1" applyFont="1" applyFill="1" applyBorder="1" applyAlignment="1">
      <alignment horizontal="right" vertical="center"/>
    </xf>
    <xf numFmtId="176" fontId="6" fillId="35" borderId="15" xfId="0" applyNumberFormat="1" applyFont="1" applyFill="1" applyBorder="1" applyAlignment="1">
      <alignment horizontal="right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38" fontId="3" fillId="36" borderId="18" xfId="48" applyFont="1" applyFill="1" applyBorder="1" applyAlignment="1">
      <alignment horizontal="center" vertical="center"/>
    </xf>
    <xf numFmtId="38" fontId="3" fillId="36" borderId="19" xfId="48" applyFont="1" applyFill="1" applyBorder="1" applyAlignment="1">
      <alignment horizontal="center" vertical="center"/>
    </xf>
    <xf numFmtId="38" fontId="1" fillId="0" borderId="0" xfId="48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38" fontId="5" fillId="33" borderId="16" xfId="48" applyFont="1" applyFill="1" applyBorder="1" applyAlignment="1">
      <alignment horizontal="center" vertical="center"/>
    </xf>
    <xf numFmtId="38" fontId="5" fillId="34" borderId="1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21" sqref="M21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30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7813</v>
      </c>
      <c r="C6" s="8">
        <f>SUM(C7:C27)</f>
        <v>7906</v>
      </c>
      <c r="D6" s="8">
        <f>SUM(B6:C6)</f>
        <v>15719</v>
      </c>
      <c r="E6" s="9">
        <f aca="true" t="shared" si="0" ref="E6:J6">SUM(E7:E27)</f>
        <v>0.9988248616324193</v>
      </c>
      <c r="F6" s="10">
        <f t="shared" si="0"/>
        <v>21</v>
      </c>
      <c r="G6" s="10">
        <f t="shared" si="0"/>
        <v>55</v>
      </c>
      <c r="H6" s="10">
        <f>SUM(F6:G6)</f>
        <v>76</v>
      </c>
      <c r="I6" s="11">
        <f t="shared" si="0"/>
        <v>0.9991052631578948</v>
      </c>
      <c r="J6" s="12">
        <f t="shared" si="0"/>
        <v>7834</v>
      </c>
      <c r="K6" s="12">
        <f>SUM(C6,G6)</f>
        <v>7961</v>
      </c>
      <c r="L6" s="12">
        <f>SUM(J6:K6)</f>
        <v>15795</v>
      </c>
      <c r="M6" s="13">
        <v>1</v>
      </c>
    </row>
    <row r="7" spans="1:13" ht="30" customHeight="1">
      <c r="A7" s="7" t="s">
        <v>9</v>
      </c>
      <c r="B7" s="14">
        <v>190</v>
      </c>
      <c r="C7" s="14">
        <v>187</v>
      </c>
      <c r="D7" s="8">
        <f>B7+C7</f>
        <v>377</v>
      </c>
      <c r="E7" s="15">
        <f>D7/D6</f>
        <v>0.023983713976716076</v>
      </c>
      <c r="F7" s="16">
        <v>0</v>
      </c>
      <c r="G7" s="16">
        <v>0</v>
      </c>
      <c r="H7" s="10">
        <f aca="true" t="shared" si="1" ref="H7:H27">SUM(F7:G7)</f>
        <v>0</v>
      </c>
      <c r="I7" s="17">
        <f>H7/H6</f>
        <v>0</v>
      </c>
      <c r="J7" s="12">
        <f>B7+F7</f>
        <v>190</v>
      </c>
      <c r="K7" s="12">
        <f aca="true" t="shared" si="2" ref="K7:K27">SUM(C7,G7)</f>
        <v>187</v>
      </c>
      <c r="L7" s="12">
        <f aca="true" t="shared" si="3" ref="L7:L27">SUM(J7:K7)</f>
        <v>377</v>
      </c>
      <c r="M7" s="18">
        <f>L7/L6</f>
        <v>0.023868312757201648</v>
      </c>
    </row>
    <row r="8" spans="1:13" ht="30" customHeight="1">
      <c r="A8" s="7" t="s">
        <v>10</v>
      </c>
      <c r="B8" s="14">
        <v>282</v>
      </c>
      <c r="C8" s="14">
        <v>254</v>
      </c>
      <c r="D8" s="8">
        <f aca="true" t="shared" si="4" ref="D8:D27">B8+C8</f>
        <v>536</v>
      </c>
      <c r="E8" s="15">
        <f>D8/D6</f>
        <v>0.03409886125071569</v>
      </c>
      <c r="F8" s="16">
        <v>0</v>
      </c>
      <c r="G8" s="16">
        <v>0</v>
      </c>
      <c r="H8" s="10">
        <f t="shared" si="1"/>
        <v>0</v>
      </c>
      <c r="I8" s="17">
        <f>H8/H6</f>
        <v>0</v>
      </c>
      <c r="J8" s="12">
        <f aca="true" t="shared" si="5" ref="J8:J27">B8+F8</f>
        <v>282</v>
      </c>
      <c r="K8" s="12">
        <f t="shared" si="2"/>
        <v>254</v>
      </c>
      <c r="L8" s="12">
        <f t="shared" si="3"/>
        <v>536</v>
      </c>
      <c r="M8" s="18">
        <f>L8/L6</f>
        <v>0.03393478949034505</v>
      </c>
    </row>
    <row r="9" spans="1:13" ht="30" customHeight="1">
      <c r="A9" s="7" t="s">
        <v>11</v>
      </c>
      <c r="B9" s="14">
        <v>297</v>
      </c>
      <c r="C9" s="14">
        <v>296</v>
      </c>
      <c r="D9" s="8">
        <f t="shared" si="4"/>
        <v>593</v>
      </c>
      <c r="E9" s="15">
        <f>D9/D6</f>
        <v>0.037725046122526876</v>
      </c>
      <c r="F9" s="16">
        <v>0</v>
      </c>
      <c r="G9" s="16">
        <v>1</v>
      </c>
      <c r="H9" s="10">
        <f t="shared" si="1"/>
        <v>1</v>
      </c>
      <c r="I9" s="17">
        <f>H9/H6</f>
        <v>0.013157894736842105</v>
      </c>
      <c r="J9" s="12">
        <f t="shared" si="5"/>
        <v>297</v>
      </c>
      <c r="K9" s="12">
        <f t="shared" si="2"/>
        <v>297</v>
      </c>
      <c r="L9" s="12">
        <f t="shared" si="3"/>
        <v>594</v>
      </c>
      <c r="M9" s="18">
        <f>L9/L6</f>
        <v>0.037606837606837605</v>
      </c>
    </row>
    <row r="10" spans="1:13" ht="30" customHeight="1">
      <c r="A10" s="7" t="s">
        <v>12</v>
      </c>
      <c r="B10" s="14">
        <v>383</v>
      </c>
      <c r="C10" s="14">
        <v>364</v>
      </c>
      <c r="D10" s="8">
        <f t="shared" si="4"/>
        <v>747</v>
      </c>
      <c r="E10" s="15">
        <f>D10/D6</f>
        <v>0.047522107004262355</v>
      </c>
      <c r="F10" s="16">
        <v>1</v>
      </c>
      <c r="G10" s="16">
        <v>3</v>
      </c>
      <c r="H10" s="10">
        <f t="shared" si="1"/>
        <v>4</v>
      </c>
      <c r="I10" s="17">
        <f>H10/H6</f>
        <v>0.05263157894736842</v>
      </c>
      <c r="J10" s="12">
        <f t="shared" si="5"/>
        <v>384</v>
      </c>
      <c r="K10" s="12">
        <f t="shared" si="2"/>
        <v>367</v>
      </c>
      <c r="L10" s="12">
        <f t="shared" si="3"/>
        <v>751</v>
      </c>
      <c r="M10" s="18">
        <f>L10/L6</f>
        <v>0.04754669199113644</v>
      </c>
    </row>
    <row r="11" spans="1:13" ht="30" customHeight="1">
      <c r="A11" s="7" t="s">
        <v>13</v>
      </c>
      <c r="B11" s="14">
        <v>484</v>
      </c>
      <c r="C11" s="14">
        <v>448</v>
      </c>
      <c r="D11" s="8">
        <f t="shared" si="4"/>
        <v>932</v>
      </c>
      <c r="E11" s="15">
        <f>D11/D6</f>
        <v>0.0592913035180355</v>
      </c>
      <c r="F11" s="16">
        <v>1</v>
      </c>
      <c r="G11" s="16">
        <v>3</v>
      </c>
      <c r="H11" s="10">
        <f t="shared" si="1"/>
        <v>4</v>
      </c>
      <c r="I11" s="17">
        <f>H11/H6</f>
        <v>0.05263157894736842</v>
      </c>
      <c r="J11" s="12">
        <f t="shared" si="5"/>
        <v>485</v>
      </c>
      <c r="K11" s="12">
        <f t="shared" si="2"/>
        <v>451</v>
      </c>
      <c r="L11" s="12">
        <f t="shared" si="3"/>
        <v>936</v>
      </c>
      <c r="M11" s="18">
        <f>L11/L6</f>
        <v>0.05925925925925926</v>
      </c>
    </row>
    <row r="12" spans="1:13" ht="30" customHeight="1">
      <c r="A12" s="7" t="s">
        <v>14</v>
      </c>
      <c r="B12" s="14">
        <v>434</v>
      </c>
      <c r="C12" s="14">
        <v>402</v>
      </c>
      <c r="D12" s="8">
        <f t="shared" si="4"/>
        <v>836</v>
      </c>
      <c r="E12" s="15">
        <f>D12/D6</f>
        <v>0.05318404478656403</v>
      </c>
      <c r="F12" s="16">
        <v>2</v>
      </c>
      <c r="G12" s="16">
        <v>3</v>
      </c>
      <c r="H12" s="10">
        <f t="shared" si="1"/>
        <v>5</v>
      </c>
      <c r="I12" s="17">
        <f>H12/H6</f>
        <v>0.06578947368421052</v>
      </c>
      <c r="J12" s="12">
        <f t="shared" si="5"/>
        <v>436</v>
      </c>
      <c r="K12" s="12">
        <f t="shared" si="2"/>
        <v>405</v>
      </c>
      <c r="L12" s="12">
        <f t="shared" si="3"/>
        <v>841</v>
      </c>
      <c r="M12" s="18">
        <f>L12/L6</f>
        <v>0.05324469768914213</v>
      </c>
    </row>
    <row r="13" spans="1:13" ht="30" customHeight="1">
      <c r="A13" s="7" t="s">
        <v>15</v>
      </c>
      <c r="B13" s="14">
        <v>486</v>
      </c>
      <c r="C13" s="14">
        <v>419</v>
      </c>
      <c r="D13" s="8">
        <f t="shared" si="4"/>
        <v>905</v>
      </c>
      <c r="E13" s="15">
        <f>D13/D6</f>
        <v>0.05757363699980915</v>
      </c>
      <c r="F13" s="16">
        <v>5</v>
      </c>
      <c r="G13" s="16">
        <v>7</v>
      </c>
      <c r="H13" s="10">
        <f t="shared" si="1"/>
        <v>12</v>
      </c>
      <c r="I13" s="17">
        <v>0.157</v>
      </c>
      <c r="J13" s="12">
        <f t="shared" si="5"/>
        <v>491</v>
      </c>
      <c r="K13" s="12">
        <f t="shared" si="2"/>
        <v>426</v>
      </c>
      <c r="L13" s="12">
        <f t="shared" si="3"/>
        <v>917</v>
      </c>
      <c r="M13" s="18">
        <f>L13/L6</f>
        <v>0.058056346945235836</v>
      </c>
    </row>
    <row r="14" spans="1:13" ht="30" customHeight="1">
      <c r="A14" s="7" t="s">
        <v>16</v>
      </c>
      <c r="B14" s="14">
        <v>490</v>
      </c>
      <c r="C14" s="14">
        <v>441</v>
      </c>
      <c r="D14" s="8">
        <f t="shared" si="4"/>
        <v>931</v>
      </c>
      <c r="E14" s="15">
        <f>D14/D6</f>
        <v>0.05922768623958267</v>
      </c>
      <c r="F14" s="16">
        <v>1</v>
      </c>
      <c r="G14" s="16">
        <v>3</v>
      </c>
      <c r="H14" s="10">
        <f t="shared" si="1"/>
        <v>4</v>
      </c>
      <c r="I14" s="17">
        <f>H14/H6</f>
        <v>0.05263157894736842</v>
      </c>
      <c r="J14" s="12">
        <f t="shared" si="5"/>
        <v>491</v>
      </c>
      <c r="K14" s="12">
        <f t="shared" si="2"/>
        <v>444</v>
      </c>
      <c r="L14" s="12">
        <f t="shared" si="3"/>
        <v>935</v>
      </c>
      <c r="M14" s="18">
        <f>L14/L6</f>
        <v>0.059195948084836976</v>
      </c>
    </row>
    <row r="15" spans="1:13" ht="30" customHeight="1">
      <c r="A15" s="7" t="s">
        <v>17</v>
      </c>
      <c r="B15" s="14">
        <v>384</v>
      </c>
      <c r="C15" s="14">
        <v>352</v>
      </c>
      <c r="D15" s="8">
        <f t="shared" si="4"/>
        <v>736</v>
      </c>
      <c r="E15" s="15">
        <f>D15/D6</f>
        <v>0.04682231694128125</v>
      </c>
      <c r="F15" s="16">
        <v>1</v>
      </c>
      <c r="G15" s="16">
        <v>10</v>
      </c>
      <c r="H15" s="10">
        <f t="shared" si="1"/>
        <v>11</v>
      </c>
      <c r="I15" s="17">
        <f>H15/H6</f>
        <v>0.14473684210526316</v>
      </c>
      <c r="J15" s="12">
        <f t="shared" si="5"/>
        <v>385</v>
      </c>
      <c r="K15" s="12">
        <f t="shared" si="2"/>
        <v>362</v>
      </c>
      <c r="L15" s="12">
        <f t="shared" si="3"/>
        <v>747</v>
      </c>
      <c r="M15" s="18">
        <f>L15/L6</f>
        <v>0.0472934472934473</v>
      </c>
    </row>
    <row r="16" spans="1:13" ht="30" customHeight="1">
      <c r="A16" s="7" t="s">
        <v>18</v>
      </c>
      <c r="B16" s="14">
        <v>351</v>
      </c>
      <c r="C16" s="14">
        <v>389</v>
      </c>
      <c r="D16" s="8">
        <f t="shared" si="4"/>
        <v>740</v>
      </c>
      <c r="E16" s="15">
        <f>D16/D6</f>
        <v>0.047076786055092565</v>
      </c>
      <c r="F16" s="16">
        <v>2</v>
      </c>
      <c r="G16" s="16">
        <v>9</v>
      </c>
      <c r="H16" s="10">
        <f t="shared" si="1"/>
        <v>11</v>
      </c>
      <c r="I16" s="17">
        <f>H16/H6</f>
        <v>0.14473684210526316</v>
      </c>
      <c r="J16" s="12">
        <f t="shared" si="5"/>
        <v>353</v>
      </c>
      <c r="K16" s="12">
        <f t="shared" si="2"/>
        <v>398</v>
      </c>
      <c r="L16" s="12">
        <f t="shared" si="3"/>
        <v>751</v>
      </c>
      <c r="M16" s="18">
        <f>L16/L6</f>
        <v>0.04754669199113644</v>
      </c>
    </row>
    <row r="17" spans="1:13" ht="30" customHeight="1">
      <c r="A17" s="7" t="s">
        <v>19</v>
      </c>
      <c r="B17" s="14">
        <v>529</v>
      </c>
      <c r="C17" s="14">
        <v>605</v>
      </c>
      <c r="D17" s="8">
        <f t="shared" si="4"/>
        <v>1134</v>
      </c>
      <c r="E17" s="15">
        <f>D17/D6</f>
        <v>0.07214199376550672</v>
      </c>
      <c r="F17" s="16">
        <v>0</v>
      </c>
      <c r="G17" s="16">
        <v>5</v>
      </c>
      <c r="H17" s="10">
        <f t="shared" si="1"/>
        <v>5</v>
      </c>
      <c r="I17" s="17">
        <f>H17/H6</f>
        <v>0.06578947368421052</v>
      </c>
      <c r="J17" s="12">
        <f t="shared" si="5"/>
        <v>529</v>
      </c>
      <c r="K17" s="12">
        <f t="shared" si="2"/>
        <v>610</v>
      </c>
      <c r="L17" s="12">
        <f t="shared" si="3"/>
        <v>1139</v>
      </c>
      <c r="M17" s="18">
        <f>L17/L6</f>
        <v>0.07211142766698322</v>
      </c>
    </row>
    <row r="18" spans="1:13" ht="30" customHeight="1">
      <c r="A18" s="7" t="s">
        <v>20</v>
      </c>
      <c r="B18" s="14">
        <v>810</v>
      </c>
      <c r="C18" s="14">
        <v>892</v>
      </c>
      <c r="D18" s="8">
        <f t="shared" si="4"/>
        <v>1702</v>
      </c>
      <c r="E18" s="15">
        <f>D18/D6</f>
        <v>0.1082766079267129</v>
      </c>
      <c r="F18" s="16">
        <v>1</v>
      </c>
      <c r="G18" s="16">
        <v>7</v>
      </c>
      <c r="H18" s="10">
        <f t="shared" si="1"/>
        <v>8</v>
      </c>
      <c r="I18" s="17">
        <f>H18/H6</f>
        <v>0.10526315789473684</v>
      </c>
      <c r="J18" s="12">
        <f t="shared" si="5"/>
        <v>811</v>
      </c>
      <c r="K18" s="12">
        <f t="shared" si="2"/>
        <v>899</v>
      </c>
      <c r="L18" s="12">
        <f t="shared" si="3"/>
        <v>1710</v>
      </c>
      <c r="M18" s="18">
        <f>L18/L6</f>
        <v>0.10826210826210826</v>
      </c>
    </row>
    <row r="19" spans="1:13" ht="30" customHeight="1">
      <c r="A19" s="7" t="s">
        <v>21</v>
      </c>
      <c r="B19" s="14">
        <v>869</v>
      </c>
      <c r="C19" s="14">
        <v>910</v>
      </c>
      <c r="D19" s="8">
        <f t="shared" si="4"/>
        <v>1779</v>
      </c>
      <c r="E19" s="15">
        <v>0.112</v>
      </c>
      <c r="F19" s="16">
        <v>3</v>
      </c>
      <c r="G19" s="16">
        <v>0</v>
      </c>
      <c r="H19" s="10">
        <f t="shared" si="1"/>
        <v>3</v>
      </c>
      <c r="I19" s="17">
        <f>H19/H6</f>
        <v>0.039473684210526314</v>
      </c>
      <c r="J19" s="12">
        <f t="shared" si="5"/>
        <v>872</v>
      </c>
      <c r="K19" s="12">
        <f t="shared" si="2"/>
        <v>910</v>
      </c>
      <c r="L19" s="12">
        <f t="shared" si="3"/>
        <v>1782</v>
      </c>
      <c r="M19" s="18">
        <v>0.112</v>
      </c>
    </row>
    <row r="20" spans="1:13" ht="30" customHeight="1">
      <c r="A20" s="7" t="s">
        <v>22</v>
      </c>
      <c r="B20" s="14">
        <v>777</v>
      </c>
      <c r="C20" s="14">
        <v>611</v>
      </c>
      <c r="D20" s="8">
        <f t="shared" si="4"/>
        <v>1388</v>
      </c>
      <c r="E20" s="15">
        <f>D20/D6</f>
        <v>0.08830078249252497</v>
      </c>
      <c r="F20" s="16">
        <v>2</v>
      </c>
      <c r="G20" s="16">
        <v>2</v>
      </c>
      <c r="H20" s="10">
        <f t="shared" si="1"/>
        <v>4</v>
      </c>
      <c r="I20" s="17">
        <f>H20/H6</f>
        <v>0.05263157894736842</v>
      </c>
      <c r="J20" s="12">
        <f t="shared" si="5"/>
        <v>779</v>
      </c>
      <c r="K20" s="12">
        <f t="shared" si="2"/>
        <v>613</v>
      </c>
      <c r="L20" s="12">
        <f t="shared" si="3"/>
        <v>1392</v>
      </c>
      <c r="M20" s="18">
        <f>L20/L6</f>
        <v>0.08812915479582147</v>
      </c>
    </row>
    <row r="21" spans="1:13" ht="30" customHeight="1">
      <c r="A21" s="7" t="s">
        <v>23</v>
      </c>
      <c r="B21" s="14">
        <v>453</v>
      </c>
      <c r="C21" s="14">
        <v>375</v>
      </c>
      <c r="D21" s="8">
        <f t="shared" si="4"/>
        <v>828</v>
      </c>
      <c r="E21" s="15">
        <f>D21/D6</f>
        <v>0.052675106558941406</v>
      </c>
      <c r="F21" s="16">
        <v>1</v>
      </c>
      <c r="G21" s="16">
        <v>1</v>
      </c>
      <c r="H21" s="10">
        <f t="shared" si="1"/>
        <v>2</v>
      </c>
      <c r="I21" s="17">
        <f>H21/H6</f>
        <v>0.02631578947368421</v>
      </c>
      <c r="J21" s="12">
        <f t="shared" si="5"/>
        <v>454</v>
      </c>
      <c r="K21" s="12">
        <f t="shared" si="2"/>
        <v>376</v>
      </c>
      <c r="L21" s="12">
        <f t="shared" si="3"/>
        <v>830</v>
      </c>
      <c r="M21" s="18">
        <f>L21/L6</f>
        <v>0.05254827477049699</v>
      </c>
    </row>
    <row r="22" spans="1:13" ht="30" customHeight="1">
      <c r="A22" s="7" t="s">
        <v>24</v>
      </c>
      <c r="B22" s="14">
        <v>278</v>
      </c>
      <c r="C22" s="14">
        <v>321</v>
      </c>
      <c r="D22" s="8">
        <f t="shared" si="4"/>
        <v>599</v>
      </c>
      <c r="E22" s="15">
        <f>D22/D6</f>
        <v>0.03810674979324385</v>
      </c>
      <c r="F22" s="16">
        <v>1</v>
      </c>
      <c r="G22" s="16">
        <v>0</v>
      </c>
      <c r="H22" s="10">
        <f t="shared" si="1"/>
        <v>1</v>
      </c>
      <c r="I22" s="17">
        <f>H22/H6</f>
        <v>0.013157894736842105</v>
      </c>
      <c r="J22" s="12">
        <f t="shared" si="5"/>
        <v>279</v>
      </c>
      <c r="K22" s="12">
        <f t="shared" si="2"/>
        <v>321</v>
      </c>
      <c r="L22" s="12">
        <f t="shared" si="3"/>
        <v>600</v>
      </c>
      <c r="M22" s="18">
        <f>L22/L6</f>
        <v>0.03798670465337132</v>
      </c>
    </row>
    <row r="23" spans="1:13" ht="30" customHeight="1">
      <c r="A23" s="7" t="s">
        <v>25</v>
      </c>
      <c r="B23" s="14">
        <v>191</v>
      </c>
      <c r="C23" s="14">
        <v>327</v>
      </c>
      <c r="D23" s="8">
        <f t="shared" si="4"/>
        <v>518</v>
      </c>
      <c r="E23" s="15">
        <f>D23/D6</f>
        <v>0.0329537502385648</v>
      </c>
      <c r="F23" s="16">
        <v>0</v>
      </c>
      <c r="G23" s="16">
        <v>0</v>
      </c>
      <c r="H23" s="10">
        <f t="shared" si="1"/>
        <v>0</v>
      </c>
      <c r="I23" s="17">
        <f>H23/H6</f>
        <v>0</v>
      </c>
      <c r="J23" s="12">
        <f t="shared" si="5"/>
        <v>191</v>
      </c>
      <c r="K23" s="12">
        <f t="shared" si="2"/>
        <v>327</v>
      </c>
      <c r="L23" s="12">
        <f t="shared" si="3"/>
        <v>518</v>
      </c>
      <c r="M23" s="18">
        <f>L23/L6</f>
        <v>0.03279518835074391</v>
      </c>
    </row>
    <row r="24" spans="1:13" ht="30" customHeight="1">
      <c r="A24" s="7" t="s">
        <v>26</v>
      </c>
      <c r="B24" s="14">
        <v>77</v>
      </c>
      <c r="C24" s="14">
        <v>214</v>
      </c>
      <c r="D24" s="8">
        <f t="shared" si="4"/>
        <v>291</v>
      </c>
      <c r="E24" s="15">
        <f>D24/D6</f>
        <v>0.018512628029772885</v>
      </c>
      <c r="F24" s="16">
        <v>0</v>
      </c>
      <c r="G24" s="16">
        <v>1</v>
      </c>
      <c r="H24" s="10">
        <f t="shared" si="1"/>
        <v>1</v>
      </c>
      <c r="I24" s="17">
        <f>H24/H6</f>
        <v>0.013157894736842105</v>
      </c>
      <c r="J24" s="12">
        <f t="shared" si="5"/>
        <v>77</v>
      </c>
      <c r="K24" s="12">
        <f t="shared" si="2"/>
        <v>215</v>
      </c>
      <c r="L24" s="12">
        <f t="shared" si="3"/>
        <v>292</v>
      </c>
      <c r="M24" s="18">
        <f>L24/L6</f>
        <v>0.018486862931307375</v>
      </c>
    </row>
    <row r="25" spans="1:13" ht="30" customHeight="1">
      <c r="A25" s="7" t="s">
        <v>27</v>
      </c>
      <c r="B25" s="14">
        <v>44</v>
      </c>
      <c r="C25" s="14">
        <v>75</v>
      </c>
      <c r="D25" s="8">
        <f t="shared" si="4"/>
        <v>119</v>
      </c>
      <c r="E25" s="15">
        <f>D25/D6</f>
        <v>0.007570456135886507</v>
      </c>
      <c r="F25" s="16">
        <v>0</v>
      </c>
      <c r="G25" s="16">
        <v>0</v>
      </c>
      <c r="H25" s="10">
        <f t="shared" si="1"/>
        <v>0</v>
      </c>
      <c r="I25" s="17">
        <f>H25/H6</f>
        <v>0</v>
      </c>
      <c r="J25" s="12">
        <f t="shared" si="5"/>
        <v>44</v>
      </c>
      <c r="K25" s="12">
        <f t="shared" si="2"/>
        <v>75</v>
      </c>
      <c r="L25" s="12">
        <f t="shared" si="3"/>
        <v>119</v>
      </c>
      <c r="M25" s="18">
        <f>L25/L6</f>
        <v>0.007534029756251979</v>
      </c>
    </row>
    <row r="26" spans="1:13" ht="30" customHeight="1">
      <c r="A26" s="7" t="s">
        <v>28</v>
      </c>
      <c r="B26" s="14">
        <v>4</v>
      </c>
      <c r="C26" s="14">
        <v>23</v>
      </c>
      <c r="D26" s="8">
        <f t="shared" si="4"/>
        <v>27</v>
      </c>
      <c r="E26" s="15">
        <f>D26/D6</f>
        <v>0.0017176665182263504</v>
      </c>
      <c r="F26" s="16">
        <v>0</v>
      </c>
      <c r="G26" s="16">
        <v>0</v>
      </c>
      <c r="H26" s="10">
        <f t="shared" si="1"/>
        <v>0</v>
      </c>
      <c r="I26" s="17">
        <f>H26/H6</f>
        <v>0</v>
      </c>
      <c r="J26" s="12">
        <f t="shared" si="5"/>
        <v>4</v>
      </c>
      <c r="K26" s="12">
        <f t="shared" si="2"/>
        <v>23</v>
      </c>
      <c r="L26" s="12">
        <f t="shared" si="3"/>
        <v>27</v>
      </c>
      <c r="M26" s="18">
        <f>L26/L6</f>
        <v>0.0017094017094017094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4"/>
        <v>1</v>
      </c>
      <c r="E27" s="23">
        <f>D27/D6</f>
        <v>6.361727845282778E-05</v>
      </c>
      <c r="F27" s="21">
        <v>0</v>
      </c>
      <c r="G27" s="21">
        <v>0</v>
      </c>
      <c r="H27" s="24">
        <f t="shared" si="1"/>
        <v>0</v>
      </c>
      <c r="I27" s="25">
        <f>H27/H6</f>
        <v>0</v>
      </c>
      <c r="J27" s="26">
        <f t="shared" si="5"/>
        <v>0</v>
      </c>
      <c r="K27" s="26">
        <f t="shared" si="2"/>
        <v>1</v>
      </c>
      <c r="L27" s="26">
        <f t="shared" si="3"/>
        <v>1</v>
      </c>
      <c r="M27" s="27">
        <f>L27/L6</f>
        <v>6.331117442228554E-05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20" sqref="M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44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7713</v>
      </c>
      <c r="C6" s="8">
        <f>SUM(C7:C27)</f>
        <v>7823</v>
      </c>
      <c r="D6" s="8">
        <f>SUM(B6:C6)</f>
        <v>15536</v>
      </c>
      <c r="E6" s="9">
        <f>SUM(E7:E27)</f>
        <v>0.9978573635427395</v>
      </c>
      <c r="F6" s="10">
        <f>SUM(F7:F27)</f>
        <v>27</v>
      </c>
      <c r="G6" s="10">
        <f>SUM(G7:G27)</f>
        <v>51</v>
      </c>
      <c r="H6" s="10">
        <f aca="true" t="shared" si="0" ref="H6:H27">SUM(F6:G6)</f>
        <v>78</v>
      </c>
      <c r="I6" s="11">
        <f>SUM(I7:I27)</f>
        <v>1.0000256410256412</v>
      </c>
      <c r="J6" s="12">
        <f>SUM(J7:J27)</f>
        <v>7740</v>
      </c>
      <c r="K6" s="12">
        <f aca="true" t="shared" si="1" ref="K6:K27">SUM(C6,G6)</f>
        <v>7874</v>
      </c>
      <c r="L6" s="12">
        <f aca="true" t="shared" si="2" ref="L6:L27">SUM(J6:K6)</f>
        <v>15614</v>
      </c>
      <c r="M6" s="13">
        <v>1</v>
      </c>
    </row>
    <row r="7" spans="1:13" ht="30" customHeight="1">
      <c r="A7" s="7" t="s">
        <v>33</v>
      </c>
      <c r="B7" s="14">
        <v>174</v>
      </c>
      <c r="C7" s="14">
        <v>178</v>
      </c>
      <c r="D7" s="8">
        <f aca="true" t="shared" si="3" ref="D7:D27">B7+C7</f>
        <v>352</v>
      </c>
      <c r="E7" s="15">
        <f>D7/D6</f>
        <v>0.02265705458290422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174</v>
      </c>
      <c r="K7" s="12">
        <f t="shared" si="1"/>
        <v>178</v>
      </c>
      <c r="L7" s="12">
        <f t="shared" si="2"/>
        <v>352</v>
      </c>
      <c r="M7" s="18">
        <f>L7/L6</f>
        <v>0.022543870885103113</v>
      </c>
    </row>
    <row r="8" spans="1:13" ht="30" customHeight="1">
      <c r="A8" s="7" t="s">
        <v>10</v>
      </c>
      <c r="B8" s="14">
        <v>276</v>
      </c>
      <c r="C8" s="14">
        <v>255</v>
      </c>
      <c r="D8" s="8">
        <f t="shared" si="3"/>
        <v>531</v>
      </c>
      <c r="E8" s="15">
        <f>D8/D6</f>
        <v>0.03417868177136972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276</v>
      </c>
      <c r="K8" s="12">
        <f t="shared" si="1"/>
        <v>255</v>
      </c>
      <c r="L8" s="12">
        <f t="shared" si="2"/>
        <v>531</v>
      </c>
      <c r="M8" s="18">
        <f>L8/L6</f>
        <v>0.03400794159087998</v>
      </c>
    </row>
    <row r="9" spans="1:13" ht="30" customHeight="1">
      <c r="A9" s="7" t="s">
        <v>11</v>
      </c>
      <c r="B9" s="14">
        <v>288</v>
      </c>
      <c r="C9" s="14">
        <v>271</v>
      </c>
      <c r="D9" s="8">
        <f t="shared" si="3"/>
        <v>559</v>
      </c>
      <c r="E9" s="15">
        <f>D9/D6</f>
        <v>0.035980947476828014</v>
      </c>
      <c r="F9" s="16">
        <v>0</v>
      </c>
      <c r="G9" s="16">
        <v>1</v>
      </c>
      <c r="H9" s="10">
        <f t="shared" si="0"/>
        <v>1</v>
      </c>
      <c r="I9" s="17">
        <f>H9/H6</f>
        <v>0.01282051282051282</v>
      </c>
      <c r="J9" s="12">
        <f t="shared" si="4"/>
        <v>288</v>
      </c>
      <c r="K9" s="12">
        <f t="shared" si="1"/>
        <v>272</v>
      </c>
      <c r="L9" s="12">
        <f t="shared" si="2"/>
        <v>560</v>
      </c>
      <c r="M9" s="18">
        <f>L9/L6</f>
        <v>0.03586524913539132</v>
      </c>
    </row>
    <row r="10" spans="1:13" ht="30" customHeight="1">
      <c r="A10" s="7" t="s">
        <v>12</v>
      </c>
      <c r="B10" s="14">
        <v>360</v>
      </c>
      <c r="C10" s="14">
        <v>372</v>
      </c>
      <c r="D10" s="8">
        <f t="shared" si="3"/>
        <v>732</v>
      </c>
      <c r="E10" s="15">
        <f>D10/D6</f>
        <v>0.047116374871266735</v>
      </c>
      <c r="F10" s="16">
        <v>1</v>
      </c>
      <c r="G10" s="16">
        <v>2</v>
      </c>
      <c r="H10" s="10">
        <f t="shared" si="0"/>
        <v>3</v>
      </c>
      <c r="I10" s="17">
        <f>H10/H6</f>
        <v>0.038461538461538464</v>
      </c>
      <c r="J10" s="12">
        <f t="shared" si="4"/>
        <v>361</v>
      </c>
      <c r="K10" s="12">
        <f t="shared" si="1"/>
        <v>374</v>
      </c>
      <c r="L10" s="12">
        <f t="shared" si="2"/>
        <v>735</v>
      </c>
      <c r="M10" s="18">
        <f>L10/L6</f>
        <v>0.0470731394902011</v>
      </c>
    </row>
    <row r="11" spans="1:13" ht="30" customHeight="1">
      <c r="A11" s="7" t="s">
        <v>34</v>
      </c>
      <c r="B11" s="14">
        <v>467</v>
      </c>
      <c r="C11" s="14">
        <v>422</v>
      </c>
      <c r="D11" s="8">
        <f t="shared" si="3"/>
        <v>889</v>
      </c>
      <c r="E11" s="15">
        <f>D11/D6</f>
        <v>0.05722193614830072</v>
      </c>
      <c r="F11" s="16">
        <v>2</v>
      </c>
      <c r="G11" s="16">
        <v>3</v>
      </c>
      <c r="H11" s="10">
        <f t="shared" si="0"/>
        <v>5</v>
      </c>
      <c r="I11" s="17">
        <f>H11/H6</f>
        <v>0.0641025641025641</v>
      </c>
      <c r="J11" s="12">
        <f t="shared" si="4"/>
        <v>469</v>
      </c>
      <c r="K11" s="12">
        <f t="shared" si="1"/>
        <v>425</v>
      </c>
      <c r="L11" s="12">
        <f t="shared" si="2"/>
        <v>894</v>
      </c>
      <c r="M11" s="18">
        <f>L11/L6</f>
        <v>0.057256308441142566</v>
      </c>
    </row>
    <row r="12" spans="1:13" ht="30" customHeight="1">
      <c r="A12" s="7" t="s">
        <v>14</v>
      </c>
      <c r="B12" s="14">
        <v>418</v>
      </c>
      <c r="C12" s="14">
        <v>377</v>
      </c>
      <c r="D12" s="8">
        <f t="shared" si="3"/>
        <v>795</v>
      </c>
      <c r="E12" s="15">
        <f>D12/D6</f>
        <v>0.05117147270854789</v>
      </c>
      <c r="F12" s="16">
        <v>7</v>
      </c>
      <c r="G12" s="16">
        <v>3</v>
      </c>
      <c r="H12" s="10">
        <f t="shared" si="0"/>
        <v>10</v>
      </c>
      <c r="I12" s="17">
        <f>H12/H6</f>
        <v>0.1282051282051282</v>
      </c>
      <c r="J12" s="12">
        <f t="shared" si="4"/>
        <v>425</v>
      </c>
      <c r="K12" s="12">
        <f t="shared" si="1"/>
        <v>380</v>
      </c>
      <c r="L12" s="12">
        <f t="shared" si="2"/>
        <v>805</v>
      </c>
      <c r="M12" s="18">
        <f>L12/L6</f>
        <v>0.051556295632125014</v>
      </c>
    </row>
    <row r="13" spans="1:13" ht="30" customHeight="1">
      <c r="A13" s="7" t="s">
        <v>15</v>
      </c>
      <c r="B13" s="14">
        <v>456</v>
      </c>
      <c r="C13" s="14">
        <v>403</v>
      </c>
      <c r="D13" s="8">
        <f t="shared" si="3"/>
        <v>859</v>
      </c>
      <c r="E13" s="15">
        <f>D13/D6</f>
        <v>0.05529093717816684</v>
      </c>
      <c r="F13" s="16">
        <v>5</v>
      </c>
      <c r="G13" s="16">
        <v>4</v>
      </c>
      <c r="H13" s="10">
        <f t="shared" si="0"/>
        <v>9</v>
      </c>
      <c r="I13" s="17">
        <v>0.115</v>
      </c>
      <c r="J13" s="12">
        <f t="shared" si="4"/>
        <v>461</v>
      </c>
      <c r="K13" s="12">
        <f t="shared" si="1"/>
        <v>407</v>
      </c>
      <c r="L13" s="12">
        <f t="shared" si="2"/>
        <v>868</v>
      </c>
      <c r="M13" s="18">
        <f>L13/L6</f>
        <v>0.05559113615985654</v>
      </c>
    </row>
    <row r="14" spans="1:13" ht="30" customHeight="1">
      <c r="A14" s="7" t="s">
        <v>16</v>
      </c>
      <c r="B14" s="14">
        <v>504</v>
      </c>
      <c r="C14" s="14">
        <v>452</v>
      </c>
      <c r="D14" s="8">
        <f t="shared" si="3"/>
        <v>956</v>
      </c>
      <c r="E14" s="15">
        <f>D14/D6</f>
        <v>0.06153450051493306</v>
      </c>
      <c r="F14" s="16">
        <v>1</v>
      </c>
      <c r="G14" s="16">
        <v>6</v>
      </c>
      <c r="H14" s="10">
        <f t="shared" si="0"/>
        <v>7</v>
      </c>
      <c r="I14" s="17">
        <f>H14/H6</f>
        <v>0.08974358974358974</v>
      </c>
      <c r="J14" s="12">
        <f t="shared" si="4"/>
        <v>505</v>
      </c>
      <c r="K14" s="12">
        <f t="shared" si="1"/>
        <v>458</v>
      </c>
      <c r="L14" s="12">
        <f t="shared" si="2"/>
        <v>963</v>
      </c>
      <c r="M14" s="18">
        <f>L14/L6</f>
        <v>0.06167541949532471</v>
      </c>
    </row>
    <row r="15" spans="1:13" ht="30" customHeight="1">
      <c r="A15" s="7" t="s">
        <v>35</v>
      </c>
      <c r="B15" s="14">
        <v>403</v>
      </c>
      <c r="C15" s="14">
        <v>361</v>
      </c>
      <c r="D15" s="8">
        <f t="shared" si="3"/>
        <v>764</v>
      </c>
      <c r="E15" s="15">
        <f>D15/D6</f>
        <v>0.04917610710607621</v>
      </c>
      <c r="F15" s="16">
        <v>0</v>
      </c>
      <c r="G15" s="16">
        <v>8</v>
      </c>
      <c r="H15" s="10">
        <f t="shared" si="0"/>
        <v>8</v>
      </c>
      <c r="I15" s="17">
        <v>0.103</v>
      </c>
      <c r="J15" s="12">
        <f t="shared" si="4"/>
        <v>403</v>
      </c>
      <c r="K15" s="12">
        <f t="shared" si="1"/>
        <v>369</v>
      </c>
      <c r="L15" s="12">
        <f t="shared" si="2"/>
        <v>772</v>
      </c>
      <c r="M15" s="18">
        <f>L15/L6</f>
        <v>0.049442807736646596</v>
      </c>
    </row>
    <row r="16" spans="1:13" ht="30" customHeight="1">
      <c r="A16" s="7" t="s">
        <v>18</v>
      </c>
      <c r="B16" s="14">
        <v>341</v>
      </c>
      <c r="C16" s="14">
        <v>367</v>
      </c>
      <c r="D16" s="8">
        <f t="shared" si="3"/>
        <v>708</v>
      </c>
      <c r="E16" s="15">
        <f>D16/D6</f>
        <v>0.04557157569515963</v>
      </c>
      <c r="F16" s="16">
        <v>3</v>
      </c>
      <c r="G16" s="16">
        <v>8</v>
      </c>
      <c r="H16" s="10">
        <f t="shared" si="0"/>
        <v>11</v>
      </c>
      <c r="I16" s="17">
        <v>0.141</v>
      </c>
      <c r="J16" s="12">
        <f t="shared" si="4"/>
        <v>344</v>
      </c>
      <c r="K16" s="12">
        <f t="shared" si="1"/>
        <v>375</v>
      </c>
      <c r="L16" s="12">
        <f t="shared" si="2"/>
        <v>719</v>
      </c>
      <c r="M16" s="18">
        <f>L16/L6</f>
        <v>0.046048418086332775</v>
      </c>
    </row>
    <row r="17" spans="1:13" ht="30" customHeight="1">
      <c r="A17" s="7" t="s">
        <v>19</v>
      </c>
      <c r="B17" s="14">
        <v>486</v>
      </c>
      <c r="C17" s="14">
        <v>583</v>
      </c>
      <c r="D17" s="8">
        <f t="shared" si="3"/>
        <v>1069</v>
      </c>
      <c r="E17" s="15">
        <f>D17/D6</f>
        <v>0.06880792996910402</v>
      </c>
      <c r="F17" s="16">
        <v>0</v>
      </c>
      <c r="G17" s="16">
        <v>6</v>
      </c>
      <c r="H17" s="10">
        <f t="shared" si="0"/>
        <v>6</v>
      </c>
      <c r="I17" s="17">
        <f>H17/H6</f>
        <v>0.07692307692307693</v>
      </c>
      <c r="J17" s="12">
        <f t="shared" si="4"/>
        <v>486</v>
      </c>
      <c r="K17" s="12">
        <f t="shared" si="1"/>
        <v>589</v>
      </c>
      <c r="L17" s="12">
        <f t="shared" si="2"/>
        <v>1075</v>
      </c>
      <c r="M17" s="18">
        <f>L17/L6</f>
        <v>0.06884846932240297</v>
      </c>
    </row>
    <row r="18" spans="1:13" ht="30" customHeight="1">
      <c r="A18" s="7" t="s">
        <v>20</v>
      </c>
      <c r="B18" s="14">
        <v>753</v>
      </c>
      <c r="C18" s="14">
        <v>809</v>
      </c>
      <c r="D18" s="8">
        <f t="shared" si="3"/>
        <v>1562</v>
      </c>
      <c r="E18" s="15">
        <f>D18/D6</f>
        <v>0.10054067971163749</v>
      </c>
      <c r="F18" s="16">
        <v>1</v>
      </c>
      <c r="G18" s="16">
        <v>5</v>
      </c>
      <c r="H18" s="10">
        <f t="shared" si="0"/>
        <v>6</v>
      </c>
      <c r="I18" s="17">
        <f>H18/H6</f>
        <v>0.07692307692307693</v>
      </c>
      <c r="J18" s="12">
        <f t="shared" si="4"/>
        <v>754</v>
      </c>
      <c r="K18" s="12">
        <f t="shared" si="1"/>
        <v>814</v>
      </c>
      <c r="L18" s="12">
        <f t="shared" si="2"/>
        <v>1568</v>
      </c>
      <c r="M18" s="18">
        <f>L18/L6</f>
        <v>0.10042269757909568</v>
      </c>
    </row>
    <row r="19" spans="1:13" ht="30" customHeight="1">
      <c r="A19" s="7" t="s">
        <v>21</v>
      </c>
      <c r="B19" s="14">
        <v>895</v>
      </c>
      <c r="C19" s="14">
        <v>956</v>
      </c>
      <c r="D19" s="8">
        <f t="shared" si="3"/>
        <v>1851</v>
      </c>
      <c r="E19" s="15">
        <v>0.117</v>
      </c>
      <c r="F19" s="16">
        <v>3</v>
      </c>
      <c r="G19" s="16">
        <v>1</v>
      </c>
      <c r="H19" s="10">
        <f t="shared" si="0"/>
        <v>4</v>
      </c>
      <c r="I19" s="17">
        <f>H19/H6</f>
        <v>0.05128205128205128</v>
      </c>
      <c r="J19" s="12">
        <f t="shared" si="4"/>
        <v>898</v>
      </c>
      <c r="K19" s="12">
        <f t="shared" si="1"/>
        <v>957</v>
      </c>
      <c r="L19" s="12">
        <f t="shared" si="2"/>
        <v>1855</v>
      </c>
      <c r="M19" s="18">
        <v>0.116</v>
      </c>
    </row>
    <row r="20" spans="1:13" ht="30" customHeight="1">
      <c r="A20" s="7" t="s">
        <v>22</v>
      </c>
      <c r="B20" s="14">
        <v>810</v>
      </c>
      <c r="C20" s="14">
        <v>678</v>
      </c>
      <c r="D20" s="8">
        <f t="shared" si="3"/>
        <v>1488</v>
      </c>
      <c r="E20" s="15">
        <f>D20/D6</f>
        <v>0.09577754891864057</v>
      </c>
      <c r="F20" s="16">
        <v>2</v>
      </c>
      <c r="G20" s="16">
        <v>2</v>
      </c>
      <c r="H20" s="10">
        <f t="shared" si="0"/>
        <v>4</v>
      </c>
      <c r="I20" s="17">
        <f>H20/H6</f>
        <v>0.05128205128205128</v>
      </c>
      <c r="J20" s="12">
        <f t="shared" si="4"/>
        <v>812</v>
      </c>
      <c r="K20" s="12">
        <f t="shared" si="1"/>
        <v>680</v>
      </c>
      <c r="L20" s="12">
        <f t="shared" si="2"/>
        <v>1492</v>
      </c>
      <c r="M20" s="18">
        <f>L20/L6</f>
        <v>0.09555527091072115</v>
      </c>
    </row>
    <row r="21" spans="1:13" ht="30" customHeight="1">
      <c r="A21" s="7" t="s">
        <v>23</v>
      </c>
      <c r="B21" s="14">
        <v>474</v>
      </c>
      <c r="C21" s="14">
        <v>380</v>
      </c>
      <c r="D21" s="8">
        <f t="shared" si="3"/>
        <v>854</v>
      </c>
      <c r="E21" s="15">
        <f>D21/D6</f>
        <v>0.05496910401647786</v>
      </c>
      <c r="F21" s="16">
        <v>1</v>
      </c>
      <c r="G21" s="16">
        <v>1</v>
      </c>
      <c r="H21" s="10">
        <f t="shared" si="0"/>
        <v>2</v>
      </c>
      <c r="I21" s="17">
        <f>H21/H6</f>
        <v>0.02564102564102564</v>
      </c>
      <c r="J21" s="12">
        <f t="shared" si="4"/>
        <v>475</v>
      </c>
      <c r="K21" s="12">
        <f t="shared" si="1"/>
        <v>381</v>
      </c>
      <c r="L21" s="12">
        <f t="shared" si="2"/>
        <v>856</v>
      </c>
      <c r="M21" s="18">
        <f>L21/L6</f>
        <v>0.054822595106955294</v>
      </c>
    </row>
    <row r="22" spans="1:13" ht="30" customHeight="1">
      <c r="A22" s="7" t="s">
        <v>24</v>
      </c>
      <c r="B22" s="14">
        <v>282</v>
      </c>
      <c r="C22" s="14">
        <v>304</v>
      </c>
      <c r="D22" s="8">
        <f t="shared" si="3"/>
        <v>586</v>
      </c>
      <c r="E22" s="15">
        <f>D22/D6</f>
        <v>0.037718846549948504</v>
      </c>
      <c r="F22" s="16">
        <v>1</v>
      </c>
      <c r="G22" s="16">
        <v>0</v>
      </c>
      <c r="H22" s="10">
        <f t="shared" si="0"/>
        <v>1</v>
      </c>
      <c r="I22" s="17">
        <f>H22/H6</f>
        <v>0.01282051282051282</v>
      </c>
      <c r="J22" s="12">
        <f t="shared" si="4"/>
        <v>283</v>
      </c>
      <c r="K22" s="12">
        <f t="shared" si="1"/>
        <v>304</v>
      </c>
      <c r="L22" s="12">
        <f t="shared" si="2"/>
        <v>587</v>
      </c>
      <c r="M22" s="18">
        <f>L22/L6</f>
        <v>0.03759446650441911</v>
      </c>
    </row>
    <row r="23" spans="1:13" ht="30" customHeight="1">
      <c r="A23" s="7" t="s">
        <v>25</v>
      </c>
      <c r="B23" s="14">
        <v>200</v>
      </c>
      <c r="C23" s="14">
        <v>327</v>
      </c>
      <c r="D23" s="8">
        <f t="shared" si="3"/>
        <v>527</v>
      </c>
      <c r="E23" s="15">
        <f>D23/D6</f>
        <v>0.033921215242018535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200</v>
      </c>
      <c r="K23" s="12">
        <f t="shared" si="1"/>
        <v>327</v>
      </c>
      <c r="L23" s="12">
        <f t="shared" si="2"/>
        <v>527</v>
      </c>
      <c r="M23" s="18">
        <f>L23/L6</f>
        <v>0.0337517612399129</v>
      </c>
    </row>
    <row r="24" spans="1:13" ht="30" customHeight="1">
      <c r="A24" s="7" t="s">
        <v>26</v>
      </c>
      <c r="B24" s="14">
        <v>78</v>
      </c>
      <c r="C24" s="14">
        <v>232</v>
      </c>
      <c r="D24" s="8">
        <f t="shared" si="3"/>
        <v>310</v>
      </c>
      <c r="E24" s="15">
        <f>D24/D6</f>
        <v>0.019953656024716788</v>
      </c>
      <c r="F24" s="16">
        <v>0</v>
      </c>
      <c r="G24" s="16">
        <v>1</v>
      </c>
      <c r="H24" s="10">
        <f t="shared" si="0"/>
        <v>1</v>
      </c>
      <c r="I24" s="17">
        <f>H24/H6</f>
        <v>0.01282051282051282</v>
      </c>
      <c r="J24" s="12">
        <f t="shared" si="4"/>
        <v>78</v>
      </c>
      <c r="K24" s="12">
        <f t="shared" si="1"/>
        <v>233</v>
      </c>
      <c r="L24" s="12">
        <f t="shared" si="2"/>
        <v>311</v>
      </c>
      <c r="M24" s="18">
        <f>L24/L6</f>
        <v>0.019918022287690535</v>
      </c>
    </row>
    <row r="25" spans="1:13" ht="30" customHeight="1">
      <c r="A25" s="7" t="s">
        <v>27</v>
      </c>
      <c r="B25" s="14">
        <v>40</v>
      </c>
      <c r="C25" s="14">
        <v>78</v>
      </c>
      <c r="D25" s="8">
        <f t="shared" si="3"/>
        <v>118</v>
      </c>
      <c r="E25" s="15">
        <f>D25/D6</f>
        <v>0.007595262615859938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40</v>
      </c>
      <c r="K25" s="12">
        <f t="shared" si="1"/>
        <v>78</v>
      </c>
      <c r="L25" s="12">
        <f t="shared" si="2"/>
        <v>118</v>
      </c>
      <c r="M25" s="18">
        <f>L25/L6</f>
        <v>0.007557320353528884</v>
      </c>
    </row>
    <row r="26" spans="1:13" ht="30" customHeight="1">
      <c r="A26" s="7" t="s">
        <v>28</v>
      </c>
      <c r="B26" s="14">
        <v>8</v>
      </c>
      <c r="C26" s="14">
        <v>17</v>
      </c>
      <c r="D26" s="8">
        <f t="shared" si="3"/>
        <v>25</v>
      </c>
      <c r="E26" s="15">
        <f>D26/D6</f>
        <v>0.0016091658084449022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8</v>
      </c>
      <c r="K26" s="12">
        <f t="shared" si="1"/>
        <v>17</v>
      </c>
      <c r="L26" s="12">
        <f t="shared" si="2"/>
        <v>25</v>
      </c>
      <c r="M26" s="18">
        <f>L26/L6</f>
        <v>0.0016011271935442552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6.436663233779608E-05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6.40450877417702E-05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7" sqref="N7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45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7712</v>
      </c>
      <c r="C6" s="8">
        <f>SUM(C7:C27)</f>
        <v>7816</v>
      </c>
      <c r="D6" s="8">
        <f>SUM(B6:C6)</f>
        <v>15528</v>
      </c>
      <c r="E6" s="9">
        <f>SUM(E7:E27)</f>
        <v>0.9987959814528593</v>
      </c>
      <c r="F6" s="10">
        <f>SUM(F7:F27)</f>
        <v>27</v>
      </c>
      <c r="G6" s="10">
        <f>SUM(G7:G27)</f>
        <v>51</v>
      </c>
      <c r="H6" s="10">
        <f aca="true" t="shared" si="0" ref="H6:H27">SUM(F6:G6)</f>
        <v>78</v>
      </c>
      <c r="I6" s="11">
        <f>SUM(I7:I27)</f>
        <v>1.0000256410256412</v>
      </c>
      <c r="J6" s="12">
        <f>SUM(J7:J27)</f>
        <v>7739</v>
      </c>
      <c r="K6" s="12">
        <f aca="true" t="shared" si="1" ref="K6:K27">SUM(C6,G6)</f>
        <v>7867</v>
      </c>
      <c r="L6" s="12">
        <f aca="true" t="shared" si="2" ref="L6:L27">SUM(J6:K6)</f>
        <v>15606</v>
      </c>
      <c r="M6" s="13">
        <v>1</v>
      </c>
    </row>
    <row r="7" spans="1:13" ht="30" customHeight="1">
      <c r="A7" s="7" t="s">
        <v>33</v>
      </c>
      <c r="B7" s="14">
        <v>178</v>
      </c>
      <c r="C7" s="14">
        <v>177</v>
      </c>
      <c r="D7" s="8">
        <f aca="true" t="shared" si="3" ref="D7:D27">B7+C7</f>
        <v>355</v>
      </c>
      <c r="E7" s="15">
        <f>D7/D6</f>
        <v>0.022861926841834107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178</v>
      </c>
      <c r="K7" s="12">
        <f t="shared" si="1"/>
        <v>177</v>
      </c>
      <c r="L7" s="12">
        <f t="shared" si="2"/>
        <v>355</v>
      </c>
      <c r="M7" s="18">
        <f>L7/L6</f>
        <v>0.022747661155965656</v>
      </c>
    </row>
    <row r="8" spans="1:13" ht="30" customHeight="1">
      <c r="A8" s="7" t="s">
        <v>10</v>
      </c>
      <c r="B8" s="14">
        <v>277</v>
      </c>
      <c r="C8" s="14">
        <v>251</v>
      </c>
      <c r="D8" s="8">
        <f t="shared" si="3"/>
        <v>528</v>
      </c>
      <c r="E8" s="15">
        <f>D8/D6</f>
        <v>0.03400309119010819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277</v>
      </c>
      <c r="K8" s="12">
        <f t="shared" si="1"/>
        <v>251</v>
      </c>
      <c r="L8" s="12">
        <f t="shared" si="2"/>
        <v>528</v>
      </c>
      <c r="M8" s="18">
        <f>L8/L6</f>
        <v>0.03383314109957709</v>
      </c>
    </row>
    <row r="9" spans="1:13" ht="30" customHeight="1">
      <c r="A9" s="7" t="s">
        <v>11</v>
      </c>
      <c r="B9" s="14">
        <v>287</v>
      </c>
      <c r="C9" s="14">
        <v>277</v>
      </c>
      <c r="D9" s="8">
        <f t="shared" si="3"/>
        <v>564</v>
      </c>
      <c r="E9" s="15">
        <f>D9/D6</f>
        <v>0.03632148377125193</v>
      </c>
      <c r="F9" s="16">
        <v>0</v>
      </c>
      <c r="G9" s="16">
        <v>1</v>
      </c>
      <c r="H9" s="10">
        <f t="shared" si="0"/>
        <v>1</v>
      </c>
      <c r="I9" s="17">
        <f>H9/H6</f>
        <v>0.01282051282051282</v>
      </c>
      <c r="J9" s="12">
        <f t="shared" si="4"/>
        <v>287</v>
      </c>
      <c r="K9" s="12">
        <f t="shared" si="1"/>
        <v>278</v>
      </c>
      <c r="L9" s="12">
        <f t="shared" si="2"/>
        <v>565</v>
      </c>
      <c r="M9" s="18">
        <f>L9/L6</f>
        <v>0.03620402409329745</v>
      </c>
    </row>
    <row r="10" spans="1:13" ht="30" customHeight="1">
      <c r="A10" s="7" t="s">
        <v>12</v>
      </c>
      <c r="B10" s="14">
        <v>356</v>
      </c>
      <c r="C10" s="14">
        <v>369</v>
      </c>
      <c r="D10" s="8">
        <f t="shared" si="3"/>
        <v>725</v>
      </c>
      <c r="E10" s="15">
        <f>D10/D6</f>
        <v>0.046689850592478106</v>
      </c>
      <c r="F10" s="16">
        <v>1</v>
      </c>
      <c r="G10" s="16">
        <v>2</v>
      </c>
      <c r="H10" s="10">
        <f t="shared" si="0"/>
        <v>3</v>
      </c>
      <c r="I10" s="17">
        <f>H10/H6</f>
        <v>0.038461538461538464</v>
      </c>
      <c r="J10" s="12">
        <f t="shared" si="4"/>
        <v>357</v>
      </c>
      <c r="K10" s="12">
        <f t="shared" si="1"/>
        <v>371</v>
      </c>
      <c r="L10" s="12">
        <f t="shared" si="2"/>
        <v>728</v>
      </c>
      <c r="M10" s="18">
        <f>L10/L6</f>
        <v>0.046648724849416894</v>
      </c>
    </row>
    <row r="11" spans="1:13" ht="30" customHeight="1">
      <c r="A11" s="7" t="s">
        <v>34</v>
      </c>
      <c r="B11" s="14">
        <v>464</v>
      </c>
      <c r="C11" s="14">
        <v>417</v>
      </c>
      <c r="D11" s="8">
        <f t="shared" si="3"/>
        <v>881</v>
      </c>
      <c r="E11" s="15">
        <f>D11/D6</f>
        <v>0.056736218444100976</v>
      </c>
      <c r="F11" s="16">
        <v>2</v>
      </c>
      <c r="G11" s="16">
        <v>3</v>
      </c>
      <c r="H11" s="10">
        <f t="shared" si="0"/>
        <v>5</v>
      </c>
      <c r="I11" s="17">
        <f>H11/H6</f>
        <v>0.0641025641025641</v>
      </c>
      <c r="J11" s="12">
        <f t="shared" si="4"/>
        <v>466</v>
      </c>
      <c r="K11" s="12">
        <f t="shared" si="1"/>
        <v>420</v>
      </c>
      <c r="L11" s="12">
        <f t="shared" si="2"/>
        <v>886</v>
      </c>
      <c r="M11" s="18">
        <f>L11/L6</f>
        <v>0.05677303601179034</v>
      </c>
    </row>
    <row r="12" spans="1:13" ht="30" customHeight="1">
      <c r="A12" s="7" t="s">
        <v>14</v>
      </c>
      <c r="B12" s="14">
        <v>419</v>
      </c>
      <c r="C12" s="14">
        <v>369</v>
      </c>
      <c r="D12" s="8">
        <f t="shared" si="3"/>
        <v>788</v>
      </c>
      <c r="E12" s="15">
        <f>D12/D6</f>
        <v>0.05074703760947965</v>
      </c>
      <c r="F12" s="16">
        <v>7</v>
      </c>
      <c r="G12" s="16">
        <v>3</v>
      </c>
      <c r="H12" s="10">
        <f t="shared" si="0"/>
        <v>10</v>
      </c>
      <c r="I12" s="17">
        <f>H12/H6</f>
        <v>0.1282051282051282</v>
      </c>
      <c r="J12" s="12">
        <f t="shared" si="4"/>
        <v>426</v>
      </c>
      <c r="K12" s="12">
        <f t="shared" si="1"/>
        <v>372</v>
      </c>
      <c r="L12" s="12">
        <f t="shared" si="2"/>
        <v>798</v>
      </c>
      <c r="M12" s="18">
        <f>L12/L6</f>
        <v>0.051134179161860825</v>
      </c>
    </row>
    <row r="13" spans="1:13" ht="30" customHeight="1">
      <c r="A13" s="7" t="s">
        <v>15</v>
      </c>
      <c r="B13" s="14">
        <v>457</v>
      </c>
      <c r="C13" s="14">
        <v>404</v>
      </c>
      <c r="D13" s="8">
        <f t="shared" si="3"/>
        <v>861</v>
      </c>
      <c r="E13" s="15">
        <f>D13/D6</f>
        <v>0.05544822256568779</v>
      </c>
      <c r="F13" s="16">
        <v>5</v>
      </c>
      <c r="G13" s="16">
        <v>4</v>
      </c>
      <c r="H13" s="10">
        <f t="shared" si="0"/>
        <v>9</v>
      </c>
      <c r="I13" s="17">
        <v>0.115</v>
      </c>
      <c r="J13" s="12">
        <f t="shared" si="4"/>
        <v>462</v>
      </c>
      <c r="K13" s="12">
        <f t="shared" si="1"/>
        <v>408</v>
      </c>
      <c r="L13" s="12">
        <f t="shared" si="2"/>
        <v>870</v>
      </c>
      <c r="M13" s="18">
        <f>L13/L6</f>
        <v>0.05574778931180315</v>
      </c>
    </row>
    <row r="14" spans="1:13" ht="30" customHeight="1">
      <c r="A14" s="7" t="s">
        <v>16</v>
      </c>
      <c r="B14" s="14">
        <v>505</v>
      </c>
      <c r="C14" s="14">
        <v>454</v>
      </c>
      <c r="D14" s="8">
        <f t="shared" si="3"/>
        <v>959</v>
      </c>
      <c r="E14" s="15">
        <f>D14/D6</f>
        <v>0.06175940236991242</v>
      </c>
      <c r="F14" s="16">
        <v>1</v>
      </c>
      <c r="G14" s="16">
        <v>6</v>
      </c>
      <c r="H14" s="10">
        <f t="shared" si="0"/>
        <v>7</v>
      </c>
      <c r="I14" s="17">
        <f>H14/H6</f>
        <v>0.08974358974358974</v>
      </c>
      <c r="J14" s="12">
        <f t="shared" si="4"/>
        <v>506</v>
      </c>
      <c r="K14" s="12">
        <f t="shared" si="1"/>
        <v>460</v>
      </c>
      <c r="L14" s="12">
        <f t="shared" si="2"/>
        <v>966</v>
      </c>
      <c r="M14" s="18">
        <f>L14/L6</f>
        <v>0.06189926951172626</v>
      </c>
    </row>
    <row r="15" spans="1:13" ht="30" customHeight="1">
      <c r="A15" s="7" t="s">
        <v>35</v>
      </c>
      <c r="B15" s="14">
        <v>404</v>
      </c>
      <c r="C15" s="14">
        <v>359</v>
      </c>
      <c r="D15" s="8">
        <f t="shared" si="3"/>
        <v>763</v>
      </c>
      <c r="E15" s="15">
        <f>D15/D6</f>
        <v>0.04913704276146316</v>
      </c>
      <c r="F15" s="16">
        <v>0</v>
      </c>
      <c r="G15" s="16">
        <v>8</v>
      </c>
      <c r="H15" s="10">
        <f t="shared" si="0"/>
        <v>8</v>
      </c>
      <c r="I15" s="17">
        <v>0.103</v>
      </c>
      <c r="J15" s="12">
        <f t="shared" si="4"/>
        <v>404</v>
      </c>
      <c r="K15" s="12">
        <f t="shared" si="1"/>
        <v>367</v>
      </c>
      <c r="L15" s="12">
        <f t="shared" si="2"/>
        <v>771</v>
      </c>
      <c r="M15" s="18">
        <f>L15/L6</f>
        <v>0.049404075355632446</v>
      </c>
    </row>
    <row r="16" spans="1:13" ht="30" customHeight="1">
      <c r="A16" s="7" t="s">
        <v>18</v>
      </c>
      <c r="B16" s="14">
        <v>335</v>
      </c>
      <c r="C16" s="14">
        <v>372</v>
      </c>
      <c r="D16" s="8">
        <f t="shared" si="3"/>
        <v>707</v>
      </c>
      <c r="E16" s="15">
        <f>D16/D6</f>
        <v>0.04553065430190623</v>
      </c>
      <c r="F16" s="16">
        <v>3</v>
      </c>
      <c r="G16" s="16">
        <v>8</v>
      </c>
      <c r="H16" s="10">
        <f t="shared" si="0"/>
        <v>11</v>
      </c>
      <c r="I16" s="17">
        <v>0.141</v>
      </c>
      <c r="J16" s="12">
        <f t="shared" si="4"/>
        <v>338</v>
      </c>
      <c r="K16" s="12">
        <f t="shared" si="1"/>
        <v>380</v>
      </c>
      <c r="L16" s="12">
        <f t="shared" si="2"/>
        <v>718</v>
      </c>
      <c r="M16" s="18">
        <f>L16/L6</f>
        <v>0.0460079456619249</v>
      </c>
    </row>
    <row r="17" spans="1:13" ht="30" customHeight="1">
      <c r="A17" s="7" t="s">
        <v>19</v>
      </c>
      <c r="B17" s="14">
        <v>482</v>
      </c>
      <c r="C17" s="14">
        <v>577</v>
      </c>
      <c r="D17" s="8">
        <f t="shared" si="3"/>
        <v>1059</v>
      </c>
      <c r="E17" s="15">
        <f>D17/D6</f>
        <v>0.06819938176197836</v>
      </c>
      <c r="F17" s="16">
        <v>0</v>
      </c>
      <c r="G17" s="16">
        <v>6</v>
      </c>
      <c r="H17" s="10">
        <f t="shared" si="0"/>
        <v>6</v>
      </c>
      <c r="I17" s="17">
        <f>H17/H6</f>
        <v>0.07692307692307693</v>
      </c>
      <c r="J17" s="12">
        <f t="shared" si="4"/>
        <v>482</v>
      </c>
      <c r="K17" s="12">
        <f t="shared" si="1"/>
        <v>583</v>
      </c>
      <c r="L17" s="12">
        <f t="shared" si="2"/>
        <v>1065</v>
      </c>
      <c r="M17" s="18">
        <f>L17/L6</f>
        <v>0.06824298346789696</v>
      </c>
    </row>
    <row r="18" spans="1:13" ht="30" customHeight="1">
      <c r="A18" s="7" t="s">
        <v>20</v>
      </c>
      <c r="B18" s="14">
        <v>756</v>
      </c>
      <c r="C18" s="14">
        <v>801</v>
      </c>
      <c r="D18" s="8">
        <f t="shared" si="3"/>
        <v>1557</v>
      </c>
      <c r="E18" s="15">
        <f>D18/D6</f>
        <v>0.10027047913446677</v>
      </c>
      <c r="F18" s="16">
        <v>1</v>
      </c>
      <c r="G18" s="16">
        <v>5</v>
      </c>
      <c r="H18" s="10">
        <f t="shared" si="0"/>
        <v>6</v>
      </c>
      <c r="I18" s="17">
        <f>H18/H6</f>
        <v>0.07692307692307693</v>
      </c>
      <c r="J18" s="12">
        <f t="shared" si="4"/>
        <v>757</v>
      </c>
      <c r="K18" s="12">
        <f t="shared" si="1"/>
        <v>806</v>
      </c>
      <c r="L18" s="12">
        <f t="shared" si="2"/>
        <v>1563</v>
      </c>
      <c r="M18" s="18">
        <f>L18/L6</f>
        <v>0.10015378700499808</v>
      </c>
    </row>
    <row r="19" spans="1:13" ht="30" customHeight="1">
      <c r="A19" s="7" t="s">
        <v>21</v>
      </c>
      <c r="B19" s="14">
        <v>889</v>
      </c>
      <c r="C19" s="14">
        <v>962</v>
      </c>
      <c r="D19" s="8">
        <f t="shared" si="3"/>
        <v>1851</v>
      </c>
      <c r="E19" s="15">
        <v>0.118</v>
      </c>
      <c r="F19" s="16">
        <v>3</v>
      </c>
      <c r="G19" s="16">
        <v>1</v>
      </c>
      <c r="H19" s="10">
        <f t="shared" si="0"/>
        <v>4</v>
      </c>
      <c r="I19" s="17">
        <f>H19/H6</f>
        <v>0.05128205128205128</v>
      </c>
      <c r="J19" s="12">
        <f t="shared" si="4"/>
        <v>892</v>
      </c>
      <c r="K19" s="12">
        <f t="shared" si="1"/>
        <v>963</v>
      </c>
      <c r="L19" s="12">
        <f t="shared" si="2"/>
        <v>1855</v>
      </c>
      <c r="M19" s="18">
        <v>0.12</v>
      </c>
    </row>
    <row r="20" spans="1:13" ht="30" customHeight="1">
      <c r="A20" s="7" t="s">
        <v>22</v>
      </c>
      <c r="B20" s="14">
        <v>817</v>
      </c>
      <c r="C20" s="14">
        <v>682</v>
      </c>
      <c r="D20" s="8">
        <f t="shared" si="3"/>
        <v>1499</v>
      </c>
      <c r="E20" s="15">
        <f>D20/D6</f>
        <v>0.09653529108706853</v>
      </c>
      <c r="F20" s="16">
        <v>2</v>
      </c>
      <c r="G20" s="16">
        <v>2</v>
      </c>
      <c r="H20" s="10">
        <f t="shared" si="0"/>
        <v>4</v>
      </c>
      <c r="I20" s="17">
        <f>H20/H6</f>
        <v>0.05128205128205128</v>
      </c>
      <c r="J20" s="12">
        <f t="shared" si="4"/>
        <v>819</v>
      </c>
      <c r="K20" s="12">
        <f t="shared" si="1"/>
        <v>684</v>
      </c>
      <c r="L20" s="12">
        <f t="shared" si="2"/>
        <v>1503</v>
      </c>
      <c r="M20" s="18">
        <f>L20/L6</f>
        <v>0.09630911188004614</v>
      </c>
    </row>
    <row r="21" spans="1:13" ht="30" customHeight="1">
      <c r="A21" s="7" t="s">
        <v>23</v>
      </c>
      <c r="B21" s="14">
        <v>479</v>
      </c>
      <c r="C21" s="14">
        <v>383</v>
      </c>
      <c r="D21" s="8">
        <f t="shared" si="3"/>
        <v>862</v>
      </c>
      <c r="E21" s="15">
        <f>D21/D6</f>
        <v>0.05551262235960845</v>
      </c>
      <c r="F21" s="16">
        <v>1</v>
      </c>
      <c r="G21" s="16">
        <v>1</v>
      </c>
      <c r="H21" s="10">
        <f t="shared" si="0"/>
        <v>2</v>
      </c>
      <c r="I21" s="17">
        <f>H21/H6</f>
        <v>0.02564102564102564</v>
      </c>
      <c r="J21" s="12">
        <f t="shared" si="4"/>
        <v>480</v>
      </c>
      <c r="K21" s="12">
        <f t="shared" si="1"/>
        <v>384</v>
      </c>
      <c r="L21" s="12">
        <f t="shared" si="2"/>
        <v>864</v>
      </c>
      <c r="M21" s="18">
        <f>L21/L6</f>
        <v>0.05536332179930796</v>
      </c>
    </row>
    <row r="22" spans="1:13" ht="30" customHeight="1">
      <c r="A22" s="7" t="s">
        <v>24</v>
      </c>
      <c r="B22" s="14">
        <v>280</v>
      </c>
      <c r="C22" s="14">
        <v>302</v>
      </c>
      <c r="D22" s="8">
        <f t="shared" si="3"/>
        <v>582</v>
      </c>
      <c r="E22" s="15">
        <f>D22/D6</f>
        <v>0.037480680061823805</v>
      </c>
      <c r="F22" s="16">
        <v>1</v>
      </c>
      <c r="G22" s="16">
        <v>0</v>
      </c>
      <c r="H22" s="10">
        <f t="shared" si="0"/>
        <v>1</v>
      </c>
      <c r="I22" s="17">
        <f>H22/H6</f>
        <v>0.01282051282051282</v>
      </c>
      <c r="J22" s="12">
        <f t="shared" si="4"/>
        <v>281</v>
      </c>
      <c r="K22" s="12">
        <f t="shared" si="1"/>
        <v>302</v>
      </c>
      <c r="L22" s="12">
        <f t="shared" si="2"/>
        <v>583</v>
      </c>
      <c r="M22" s="18">
        <f>L22/L6</f>
        <v>0.03735742663078303</v>
      </c>
    </row>
    <row r="23" spans="1:13" ht="30" customHeight="1">
      <c r="A23" s="7" t="s">
        <v>25</v>
      </c>
      <c r="B23" s="14">
        <v>200</v>
      </c>
      <c r="C23" s="14">
        <v>325</v>
      </c>
      <c r="D23" s="8">
        <f t="shared" si="3"/>
        <v>525</v>
      </c>
      <c r="E23" s="15">
        <f>D23/D6</f>
        <v>0.03380989180834621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200</v>
      </c>
      <c r="K23" s="12">
        <f t="shared" si="1"/>
        <v>325</v>
      </c>
      <c r="L23" s="12">
        <f t="shared" si="2"/>
        <v>525</v>
      </c>
      <c r="M23" s="18">
        <f>L23/L6</f>
        <v>0.03364090734332949</v>
      </c>
    </row>
    <row r="24" spans="1:13" ht="30" customHeight="1">
      <c r="A24" s="7" t="s">
        <v>26</v>
      </c>
      <c r="B24" s="14">
        <v>81</v>
      </c>
      <c r="C24" s="14">
        <v>236</v>
      </c>
      <c r="D24" s="8">
        <f t="shared" si="3"/>
        <v>317</v>
      </c>
      <c r="E24" s="15">
        <f>D24/D6</f>
        <v>0.020414734672849048</v>
      </c>
      <c r="F24" s="16">
        <v>0</v>
      </c>
      <c r="G24" s="16">
        <v>1</v>
      </c>
      <c r="H24" s="10">
        <f t="shared" si="0"/>
        <v>1</v>
      </c>
      <c r="I24" s="17">
        <f>H24/H6</f>
        <v>0.01282051282051282</v>
      </c>
      <c r="J24" s="12">
        <f t="shared" si="4"/>
        <v>81</v>
      </c>
      <c r="K24" s="12">
        <f t="shared" si="1"/>
        <v>237</v>
      </c>
      <c r="L24" s="12">
        <f t="shared" si="2"/>
        <v>318</v>
      </c>
      <c r="M24" s="18">
        <f>L24/L6</f>
        <v>0.020376778162245292</v>
      </c>
    </row>
    <row r="25" spans="1:13" ht="30" customHeight="1">
      <c r="A25" s="7" t="s">
        <v>27</v>
      </c>
      <c r="B25" s="14">
        <v>38</v>
      </c>
      <c r="C25" s="14">
        <v>79</v>
      </c>
      <c r="D25" s="8">
        <f t="shared" si="3"/>
        <v>117</v>
      </c>
      <c r="E25" s="15">
        <f>D25/D6</f>
        <v>0.007534775888717156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38</v>
      </c>
      <c r="K25" s="12">
        <f t="shared" si="1"/>
        <v>79</v>
      </c>
      <c r="L25" s="12">
        <f t="shared" si="2"/>
        <v>117</v>
      </c>
      <c r="M25" s="18">
        <f>L25/L6</f>
        <v>0.007497116493656286</v>
      </c>
    </row>
    <row r="26" spans="1:13" ht="30" customHeight="1">
      <c r="A26" s="7" t="s">
        <v>28</v>
      </c>
      <c r="B26" s="14">
        <v>8</v>
      </c>
      <c r="C26" s="14">
        <v>19</v>
      </c>
      <c r="D26" s="8">
        <f t="shared" si="3"/>
        <v>27</v>
      </c>
      <c r="E26" s="15">
        <f>D26/D6</f>
        <v>0.0017387944358578052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8</v>
      </c>
      <c r="K26" s="12">
        <f t="shared" si="1"/>
        <v>19</v>
      </c>
      <c r="L26" s="12">
        <f t="shared" si="2"/>
        <v>27</v>
      </c>
      <c r="M26" s="18">
        <f>L26/L6</f>
        <v>0.0017301038062283738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6.439979392065946E-05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6.407791874919902E-05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I17" sqref="I17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46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7697</v>
      </c>
      <c r="C6" s="8">
        <f>SUM(C7:C27)</f>
        <v>7808</v>
      </c>
      <c r="D6" s="8">
        <f>SUM(B6:C6)</f>
        <v>15505</v>
      </c>
      <c r="E6" s="9">
        <f>SUM(E7:E27)</f>
        <v>1.0005227346017413</v>
      </c>
      <c r="F6" s="10">
        <f>SUM(F7:F27)</f>
        <v>27</v>
      </c>
      <c r="G6" s="10">
        <f>SUM(G7:G27)</f>
        <v>51</v>
      </c>
      <c r="H6" s="10">
        <f aca="true" t="shared" si="0" ref="H6:H27">SUM(F6:G6)</f>
        <v>78</v>
      </c>
      <c r="I6" s="11">
        <f>SUM(I7:I27)</f>
        <v>1.0008461538461537</v>
      </c>
      <c r="J6" s="12">
        <f>SUM(J7:J27)</f>
        <v>7724</v>
      </c>
      <c r="K6" s="12">
        <f aca="true" t="shared" si="1" ref="K6:K27">SUM(C6,G6)</f>
        <v>7859</v>
      </c>
      <c r="L6" s="12">
        <f aca="true" t="shared" si="2" ref="L6:L27">SUM(J6:K6)</f>
        <v>15583</v>
      </c>
      <c r="M6" s="13">
        <v>1</v>
      </c>
    </row>
    <row r="7" spans="1:13" ht="30" customHeight="1">
      <c r="A7" s="7" t="s">
        <v>33</v>
      </c>
      <c r="B7" s="14">
        <v>176</v>
      </c>
      <c r="C7" s="14">
        <v>176</v>
      </c>
      <c r="D7" s="8">
        <f aca="true" t="shared" si="3" ref="D7:D27">B7+C7</f>
        <v>352</v>
      </c>
      <c r="E7" s="15">
        <f>D7/D6</f>
        <v>0.02270235407932925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176</v>
      </c>
      <c r="K7" s="12">
        <f t="shared" si="1"/>
        <v>176</v>
      </c>
      <c r="L7" s="12">
        <f t="shared" si="2"/>
        <v>352</v>
      </c>
      <c r="M7" s="18">
        <f>L7/L6</f>
        <v>0.022588718475261504</v>
      </c>
    </row>
    <row r="8" spans="1:13" ht="30" customHeight="1">
      <c r="A8" s="7" t="s">
        <v>10</v>
      </c>
      <c r="B8" s="14">
        <v>277</v>
      </c>
      <c r="C8" s="14">
        <v>251</v>
      </c>
      <c r="D8" s="8">
        <f t="shared" si="3"/>
        <v>528</v>
      </c>
      <c r="E8" s="15">
        <f>D8/D6</f>
        <v>0.034053531118993875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277</v>
      </c>
      <c r="K8" s="12">
        <f t="shared" si="1"/>
        <v>251</v>
      </c>
      <c r="L8" s="12">
        <f t="shared" si="2"/>
        <v>528</v>
      </c>
      <c r="M8" s="18">
        <f>L8/L6</f>
        <v>0.03388307771289226</v>
      </c>
    </row>
    <row r="9" spans="1:13" ht="30" customHeight="1">
      <c r="A9" s="7" t="s">
        <v>11</v>
      </c>
      <c r="B9" s="14">
        <v>286</v>
      </c>
      <c r="C9" s="14">
        <v>276</v>
      </c>
      <c r="D9" s="8">
        <f t="shared" si="3"/>
        <v>562</v>
      </c>
      <c r="E9" s="15">
        <f>D9/D6</f>
        <v>0.03624637213801999</v>
      </c>
      <c r="F9" s="16">
        <v>0</v>
      </c>
      <c r="G9" s="16">
        <v>1</v>
      </c>
      <c r="H9" s="10">
        <f t="shared" si="0"/>
        <v>1</v>
      </c>
      <c r="I9" s="17">
        <f>H9/H6</f>
        <v>0.01282051282051282</v>
      </c>
      <c r="J9" s="12">
        <f t="shared" si="4"/>
        <v>286</v>
      </c>
      <c r="K9" s="12">
        <f t="shared" si="1"/>
        <v>277</v>
      </c>
      <c r="L9" s="12">
        <f t="shared" si="2"/>
        <v>563</v>
      </c>
      <c r="M9" s="18">
        <f>L9/L6</f>
        <v>0.03612911506128473</v>
      </c>
    </row>
    <row r="10" spans="1:13" ht="30" customHeight="1">
      <c r="A10" s="7" t="s">
        <v>12</v>
      </c>
      <c r="B10" s="14">
        <v>356</v>
      </c>
      <c r="C10" s="14">
        <v>367</v>
      </c>
      <c r="D10" s="8">
        <f t="shared" si="3"/>
        <v>723</v>
      </c>
      <c r="E10" s="15">
        <f>D10/D6</f>
        <v>0.04663011931634956</v>
      </c>
      <c r="F10" s="16">
        <v>1</v>
      </c>
      <c r="G10" s="16">
        <v>2</v>
      </c>
      <c r="H10" s="10">
        <f t="shared" si="0"/>
        <v>3</v>
      </c>
      <c r="I10" s="17">
        <f>H10/H6</f>
        <v>0.038461538461538464</v>
      </c>
      <c r="J10" s="12">
        <f t="shared" si="4"/>
        <v>357</v>
      </c>
      <c r="K10" s="12">
        <f t="shared" si="1"/>
        <v>369</v>
      </c>
      <c r="L10" s="12">
        <f t="shared" si="2"/>
        <v>726</v>
      </c>
      <c r="M10" s="18">
        <f>L10/L6</f>
        <v>0.04658923185522685</v>
      </c>
    </row>
    <row r="11" spans="1:13" ht="30" customHeight="1">
      <c r="A11" s="7" t="s">
        <v>34</v>
      </c>
      <c r="B11" s="14">
        <v>457</v>
      </c>
      <c r="C11" s="14">
        <v>415</v>
      </c>
      <c r="D11" s="8">
        <f t="shared" si="3"/>
        <v>872</v>
      </c>
      <c r="E11" s="15">
        <f>D11/D6</f>
        <v>0.056239922605611094</v>
      </c>
      <c r="F11" s="16">
        <v>2</v>
      </c>
      <c r="G11" s="16">
        <v>3</v>
      </c>
      <c r="H11" s="10">
        <f t="shared" si="0"/>
        <v>5</v>
      </c>
      <c r="I11" s="17">
        <f>H11/H6</f>
        <v>0.0641025641025641</v>
      </c>
      <c r="J11" s="12">
        <f t="shared" si="4"/>
        <v>459</v>
      </c>
      <c r="K11" s="12">
        <f t="shared" si="1"/>
        <v>418</v>
      </c>
      <c r="L11" s="12">
        <f t="shared" si="2"/>
        <v>877</v>
      </c>
      <c r="M11" s="18">
        <f>L11/L6</f>
        <v>0.05627927870114869</v>
      </c>
    </row>
    <row r="12" spans="1:13" ht="30" customHeight="1">
      <c r="A12" s="7" t="s">
        <v>14</v>
      </c>
      <c r="B12" s="14">
        <v>419</v>
      </c>
      <c r="C12" s="14">
        <v>369</v>
      </c>
      <c r="D12" s="8">
        <f t="shared" si="3"/>
        <v>788</v>
      </c>
      <c r="E12" s="15">
        <f>D12/D6</f>
        <v>0.050822315382134796</v>
      </c>
      <c r="F12" s="16">
        <v>7</v>
      </c>
      <c r="G12" s="16">
        <v>3</v>
      </c>
      <c r="H12" s="10">
        <f t="shared" si="0"/>
        <v>10</v>
      </c>
      <c r="I12" s="17">
        <f>H12/H6</f>
        <v>0.1282051282051282</v>
      </c>
      <c r="J12" s="12">
        <f t="shared" si="4"/>
        <v>426</v>
      </c>
      <c r="K12" s="12">
        <f t="shared" si="1"/>
        <v>372</v>
      </c>
      <c r="L12" s="12">
        <f t="shared" si="2"/>
        <v>798</v>
      </c>
      <c r="M12" s="18">
        <f>L12/L6</f>
        <v>0.05120965154334852</v>
      </c>
    </row>
    <row r="13" spans="1:13" ht="30" customHeight="1">
      <c r="A13" s="7" t="s">
        <v>15</v>
      </c>
      <c r="B13" s="14">
        <v>453</v>
      </c>
      <c r="C13" s="14">
        <v>404</v>
      </c>
      <c r="D13" s="8">
        <f t="shared" si="3"/>
        <v>857</v>
      </c>
      <c r="E13" s="15">
        <f>D13/D6</f>
        <v>0.05527249274427604</v>
      </c>
      <c r="F13" s="16">
        <v>5</v>
      </c>
      <c r="G13" s="16">
        <v>4</v>
      </c>
      <c r="H13" s="10">
        <f t="shared" si="0"/>
        <v>9</v>
      </c>
      <c r="I13" s="17">
        <v>0.116</v>
      </c>
      <c r="J13" s="12">
        <f t="shared" si="4"/>
        <v>458</v>
      </c>
      <c r="K13" s="12">
        <f t="shared" si="1"/>
        <v>408</v>
      </c>
      <c r="L13" s="12">
        <f t="shared" si="2"/>
        <v>866</v>
      </c>
      <c r="M13" s="18">
        <f>L13/L6</f>
        <v>0.055573381248796766</v>
      </c>
    </row>
    <row r="14" spans="1:13" ht="30" customHeight="1">
      <c r="A14" s="7" t="s">
        <v>16</v>
      </c>
      <c r="B14" s="14">
        <v>509</v>
      </c>
      <c r="C14" s="14">
        <v>452</v>
      </c>
      <c r="D14" s="8">
        <f t="shared" si="3"/>
        <v>961</v>
      </c>
      <c r="E14" s="15">
        <f>D14/D6</f>
        <v>0.06198000644953241</v>
      </c>
      <c r="F14" s="16">
        <v>1</v>
      </c>
      <c r="G14" s="16">
        <v>6</v>
      </c>
      <c r="H14" s="10">
        <f t="shared" si="0"/>
        <v>7</v>
      </c>
      <c r="I14" s="17">
        <f>H14/H6</f>
        <v>0.08974358974358974</v>
      </c>
      <c r="J14" s="12">
        <f t="shared" si="4"/>
        <v>510</v>
      </c>
      <c r="K14" s="12">
        <f t="shared" si="1"/>
        <v>458</v>
      </c>
      <c r="L14" s="12">
        <f t="shared" si="2"/>
        <v>968</v>
      </c>
      <c r="M14" s="18">
        <f>L14/L6</f>
        <v>0.06211897580696913</v>
      </c>
    </row>
    <row r="15" spans="1:13" ht="30" customHeight="1">
      <c r="A15" s="7" t="s">
        <v>35</v>
      </c>
      <c r="B15" s="14">
        <v>405</v>
      </c>
      <c r="C15" s="14">
        <v>354</v>
      </c>
      <c r="D15" s="8">
        <f t="shared" si="3"/>
        <v>759</v>
      </c>
      <c r="E15" s="15">
        <f>D15/D6</f>
        <v>0.04895195098355369</v>
      </c>
      <c r="F15" s="16">
        <v>0</v>
      </c>
      <c r="G15" s="16">
        <v>8</v>
      </c>
      <c r="H15" s="10">
        <f t="shared" si="0"/>
        <v>8</v>
      </c>
      <c r="I15" s="17">
        <v>0.103</v>
      </c>
      <c r="J15" s="12">
        <f t="shared" si="4"/>
        <v>405</v>
      </c>
      <c r="K15" s="12">
        <f t="shared" si="1"/>
        <v>362</v>
      </c>
      <c r="L15" s="12">
        <f t="shared" si="2"/>
        <v>767</v>
      </c>
      <c r="M15" s="18">
        <f>L15/L6</f>
        <v>0.049220304177629466</v>
      </c>
    </row>
    <row r="16" spans="1:13" ht="30" customHeight="1">
      <c r="A16" s="7" t="s">
        <v>18</v>
      </c>
      <c r="B16" s="14">
        <v>332</v>
      </c>
      <c r="C16" s="14">
        <v>379</v>
      </c>
      <c r="D16" s="8">
        <f t="shared" si="3"/>
        <v>711</v>
      </c>
      <c r="E16" s="15">
        <f>D16/D6</f>
        <v>0.04585617542728152</v>
      </c>
      <c r="F16" s="16">
        <v>2</v>
      </c>
      <c r="G16" s="16">
        <v>8</v>
      </c>
      <c r="H16" s="10">
        <f t="shared" si="0"/>
        <v>10</v>
      </c>
      <c r="I16" s="17">
        <v>0.128</v>
      </c>
      <c r="J16" s="12">
        <f t="shared" si="4"/>
        <v>334</v>
      </c>
      <c r="K16" s="12">
        <f t="shared" si="1"/>
        <v>387</v>
      </c>
      <c r="L16" s="12">
        <f t="shared" si="2"/>
        <v>721</v>
      </c>
      <c r="M16" s="18">
        <f>L16/L6</f>
        <v>0.04626836937688507</v>
      </c>
    </row>
    <row r="17" spans="1:13" ht="30" customHeight="1">
      <c r="A17" s="7" t="s">
        <v>19</v>
      </c>
      <c r="B17" s="14">
        <v>479</v>
      </c>
      <c r="C17" s="14">
        <v>571</v>
      </c>
      <c r="D17" s="8">
        <f t="shared" si="3"/>
        <v>1050</v>
      </c>
      <c r="E17" s="15">
        <f>D17/D6</f>
        <v>0.06772009029345373</v>
      </c>
      <c r="F17" s="16">
        <v>1</v>
      </c>
      <c r="G17" s="16">
        <v>6</v>
      </c>
      <c r="H17" s="10">
        <f t="shared" si="0"/>
        <v>7</v>
      </c>
      <c r="I17" s="17">
        <f>H17/H6</f>
        <v>0.08974358974358974</v>
      </c>
      <c r="J17" s="12">
        <f t="shared" si="4"/>
        <v>480</v>
      </c>
      <c r="K17" s="12">
        <f t="shared" si="1"/>
        <v>577</v>
      </c>
      <c r="L17" s="12">
        <f t="shared" si="2"/>
        <v>1057</v>
      </c>
      <c r="M17" s="18">
        <f>L17/L6</f>
        <v>0.06783032792145287</v>
      </c>
    </row>
    <row r="18" spans="1:13" ht="30" customHeight="1">
      <c r="A18" s="7" t="s">
        <v>20</v>
      </c>
      <c r="B18" s="14">
        <v>745</v>
      </c>
      <c r="C18" s="14">
        <v>793</v>
      </c>
      <c r="D18" s="8">
        <f t="shared" si="3"/>
        <v>1538</v>
      </c>
      <c r="E18" s="15">
        <f>D18/D6</f>
        <v>0.09919380844888745</v>
      </c>
      <c r="F18" s="16">
        <v>1</v>
      </c>
      <c r="G18" s="16">
        <v>5</v>
      </c>
      <c r="H18" s="10">
        <f t="shared" si="0"/>
        <v>6</v>
      </c>
      <c r="I18" s="17">
        <f>H18/H6</f>
        <v>0.07692307692307693</v>
      </c>
      <c r="J18" s="12">
        <f t="shared" si="4"/>
        <v>746</v>
      </c>
      <c r="K18" s="12">
        <f t="shared" si="1"/>
        <v>798</v>
      </c>
      <c r="L18" s="12">
        <f t="shared" si="2"/>
        <v>1544</v>
      </c>
      <c r="M18" s="18">
        <f>L18/L6</f>
        <v>0.09908233331194251</v>
      </c>
    </row>
    <row r="19" spans="1:13" ht="30" customHeight="1">
      <c r="A19" s="7" t="s">
        <v>21</v>
      </c>
      <c r="B19" s="14">
        <v>894</v>
      </c>
      <c r="C19" s="14">
        <v>974</v>
      </c>
      <c r="D19" s="8">
        <f t="shared" si="3"/>
        <v>1868</v>
      </c>
      <c r="E19" s="15">
        <v>0.121</v>
      </c>
      <c r="F19" s="16">
        <v>3</v>
      </c>
      <c r="G19" s="16">
        <v>1</v>
      </c>
      <c r="H19" s="10">
        <f t="shared" si="0"/>
        <v>4</v>
      </c>
      <c r="I19" s="17">
        <f>H19/H6</f>
        <v>0.05128205128205128</v>
      </c>
      <c r="J19" s="12">
        <f t="shared" si="4"/>
        <v>897</v>
      </c>
      <c r="K19" s="12">
        <f t="shared" si="1"/>
        <v>975</v>
      </c>
      <c r="L19" s="12">
        <f t="shared" si="2"/>
        <v>1872</v>
      </c>
      <c r="M19" s="18">
        <v>0.12</v>
      </c>
    </row>
    <row r="20" spans="1:13" ht="30" customHeight="1">
      <c r="A20" s="7" t="s">
        <v>22</v>
      </c>
      <c r="B20" s="14">
        <v>817</v>
      </c>
      <c r="C20" s="14">
        <v>679</v>
      </c>
      <c r="D20" s="8">
        <f t="shared" si="3"/>
        <v>1496</v>
      </c>
      <c r="E20" s="15">
        <f>D20/D6</f>
        <v>0.09648500483714931</v>
      </c>
      <c r="F20" s="16">
        <v>1</v>
      </c>
      <c r="G20" s="16">
        <v>2</v>
      </c>
      <c r="H20" s="10">
        <f t="shared" si="0"/>
        <v>3</v>
      </c>
      <c r="I20" s="17">
        <f>H20/H6</f>
        <v>0.038461538461538464</v>
      </c>
      <c r="J20" s="12">
        <f t="shared" si="4"/>
        <v>818</v>
      </c>
      <c r="K20" s="12">
        <f t="shared" si="1"/>
        <v>681</v>
      </c>
      <c r="L20" s="12">
        <f t="shared" si="2"/>
        <v>1499</v>
      </c>
      <c r="M20" s="18">
        <f>L20/L6</f>
        <v>0.09619457100686646</v>
      </c>
    </row>
    <row r="21" spans="1:13" ht="30" customHeight="1">
      <c r="A21" s="7" t="s">
        <v>23</v>
      </c>
      <c r="B21" s="14">
        <v>485</v>
      </c>
      <c r="C21" s="14">
        <v>383</v>
      </c>
      <c r="D21" s="8">
        <f t="shared" si="3"/>
        <v>868</v>
      </c>
      <c r="E21" s="15">
        <f>D21/D6</f>
        <v>0.05598194130925508</v>
      </c>
      <c r="F21" s="16">
        <v>2</v>
      </c>
      <c r="G21" s="16">
        <v>1</v>
      </c>
      <c r="H21" s="10">
        <f t="shared" si="0"/>
        <v>3</v>
      </c>
      <c r="I21" s="17">
        <f>H21/H6</f>
        <v>0.038461538461538464</v>
      </c>
      <c r="J21" s="12">
        <f t="shared" si="4"/>
        <v>487</v>
      </c>
      <c r="K21" s="12">
        <f t="shared" si="1"/>
        <v>384</v>
      </c>
      <c r="L21" s="12">
        <f t="shared" si="2"/>
        <v>871</v>
      </c>
      <c r="M21" s="18">
        <f>L21/L6</f>
        <v>0.05589424372713855</v>
      </c>
    </row>
    <row r="22" spans="1:13" ht="30" customHeight="1">
      <c r="A22" s="7" t="s">
        <v>24</v>
      </c>
      <c r="B22" s="14">
        <v>282</v>
      </c>
      <c r="C22" s="14">
        <v>307</v>
      </c>
      <c r="D22" s="8">
        <f t="shared" si="3"/>
        <v>589</v>
      </c>
      <c r="E22" s="15">
        <f>D22/D6</f>
        <v>0.03798774588842309</v>
      </c>
      <c r="F22" s="16">
        <v>1</v>
      </c>
      <c r="G22" s="16">
        <v>0</v>
      </c>
      <c r="H22" s="10">
        <f t="shared" si="0"/>
        <v>1</v>
      </c>
      <c r="I22" s="17">
        <f>H22/H6</f>
        <v>0.01282051282051282</v>
      </c>
      <c r="J22" s="12">
        <f t="shared" si="4"/>
        <v>283</v>
      </c>
      <c r="K22" s="12">
        <f t="shared" si="1"/>
        <v>307</v>
      </c>
      <c r="L22" s="12">
        <f t="shared" si="2"/>
        <v>590</v>
      </c>
      <c r="M22" s="18">
        <f>L22/L6</f>
        <v>0.03786177244433036</v>
      </c>
    </row>
    <row r="23" spans="1:13" ht="30" customHeight="1">
      <c r="A23" s="7" t="s">
        <v>25</v>
      </c>
      <c r="B23" s="14">
        <v>193</v>
      </c>
      <c r="C23" s="14">
        <v>320</v>
      </c>
      <c r="D23" s="8">
        <f t="shared" si="3"/>
        <v>513</v>
      </c>
      <c r="E23" s="15">
        <f>D23/D6</f>
        <v>0.03308610125765882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193</v>
      </c>
      <c r="K23" s="12">
        <f t="shared" si="1"/>
        <v>320</v>
      </c>
      <c r="L23" s="12">
        <f t="shared" si="2"/>
        <v>513</v>
      </c>
      <c r="M23" s="18">
        <f>L23/L6</f>
        <v>0.03292049027786691</v>
      </c>
    </row>
    <row r="24" spans="1:13" ht="30" customHeight="1">
      <c r="A24" s="7" t="s">
        <v>26</v>
      </c>
      <c r="B24" s="14">
        <v>87</v>
      </c>
      <c r="C24" s="14">
        <v>237</v>
      </c>
      <c r="D24" s="8">
        <f t="shared" si="3"/>
        <v>324</v>
      </c>
      <c r="E24" s="15">
        <f>D24/D6</f>
        <v>0.02089648500483715</v>
      </c>
      <c r="F24" s="16">
        <v>0</v>
      </c>
      <c r="G24" s="16">
        <v>1</v>
      </c>
      <c r="H24" s="10">
        <f t="shared" si="0"/>
        <v>1</v>
      </c>
      <c r="I24" s="17">
        <f>H24/H6</f>
        <v>0.01282051282051282</v>
      </c>
      <c r="J24" s="12">
        <f t="shared" si="4"/>
        <v>87</v>
      </c>
      <c r="K24" s="12">
        <f t="shared" si="1"/>
        <v>238</v>
      </c>
      <c r="L24" s="12">
        <f t="shared" si="2"/>
        <v>325</v>
      </c>
      <c r="M24" s="18">
        <f>L24/L6</f>
        <v>0.020856061092215876</v>
      </c>
    </row>
    <row r="25" spans="1:13" ht="30" customHeight="1">
      <c r="A25" s="7" t="s">
        <v>27</v>
      </c>
      <c r="B25" s="14">
        <v>37</v>
      </c>
      <c r="C25" s="14">
        <v>79</v>
      </c>
      <c r="D25" s="8">
        <f t="shared" si="3"/>
        <v>116</v>
      </c>
      <c r="E25" s="15">
        <f>D25/D6</f>
        <v>0.007481457594324411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37</v>
      </c>
      <c r="K25" s="12">
        <f t="shared" si="1"/>
        <v>79</v>
      </c>
      <c r="L25" s="12">
        <f t="shared" si="2"/>
        <v>116</v>
      </c>
      <c r="M25" s="18">
        <f>L25/L6</f>
        <v>0.0074440094975293586</v>
      </c>
    </row>
    <row r="26" spans="1:13" ht="30" customHeight="1">
      <c r="A26" s="7" t="s">
        <v>28</v>
      </c>
      <c r="B26" s="14">
        <v>8</v>
      </c>
      <c r="C26" s="14">
        <v>21</v>
      </c>
      <c r="D26" s="8">
        <f t="shared" si="3"/>
        <v>29</v>
      </c>
      <c r="E26" s="15">
        <f>D26/D6</f>
        <v>0.0018703643985811028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8</v>
      </c>
      <c r="K26" s="12">
        <f t="shared" si="1"/>
        <v>21</v>
      </c>
      <c r="L26" s="12">
        <f t="shared" si="2"/>
        <v>29</v>
      </c>
      <c r="M26" s="18">
        <f>L26/L6</f>
        <v>0.0018610023743823396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6.449532408900354E-05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6.417249566835655E-05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36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7808</v>
      </c>
      <c r="C6" s="8">
        <f>SUM(C7:C27)</f>
        <v>7904</v>
      </c>
      <c r="D6" s="8">
        <f>SUM(B6:C6)</f>
        <v>15712</v>
      </c>
      <c r="E6" s="9">
        <f>SUM(E7:E27)</f>
        <v>0.9999017311608961</v>
      </c>
      <c r="F6" s="10">
        <f>SUM(F7:F27)</f>
        <v>21</v>
      </c>
      <c r="G6" s="10">
        <f>SUM(G7:G27)</f>
        <v>54</v>
      </c>
      <c r="H6" s="10">
        <f aca="true" t="shared" si="0" ref="H6:H27">SUM(F6:G6)</f>
        <v>75</v>
      </c>
      <c r="I6" s="11">
        <f>SUM(I7:I27)</f>
        <v>1.0016666666666667</v>
      </c>
      <c r="J6" s="12">
        <f>SUM(J7:J27)</f>
        <v>7829</v>
      </c>
      <c r="K6" s="12">
        <f aca="true" t="shared" si="1" ref="K6:K27">SUM(C6,G6)</f>
        <v>7958</v>
      </c>
      <c r="L6" s="12">
        <f aca="true" t="shared" si="2" ref="L6:L27">SUM(J6:K6)</f>
        <v>15787</v>
      </c>
      <c r="M6" s="13">
        <v>1</v>
      </c>
    </row>
    <row r="7" spans="1:13" ht="30" customHeight="1">
      <c r="A7" s="7" t="s">
        <v>33</v>
      </c>
      <c r="B7" s="14">
        <v>190</v>
      </c>
      <c r="C7" s="14">
        <v>186</v>
      </c>
      <c r="D7" s="8">
        <f aca="true" t="shared" si="3" ref="D7:D27">B7+C7</f>
        <v>376</v>
      </c>
      <c r="E7" s="15">
        <f>D7/D6</f>
        <v>0.023930753564154784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190</v>
      </c>
      <c r="K7" s="12">
        <f t="shared" si="1"/>
        <v>186</v>
      </c>
      <c r="L7" s="12">
        <f t="shared" si="2"/>
        <v>376</v>
      </c>
      <c r="M7" s="18">
        <f>L7/L6</f>
        <v>0.023817064673465508</v>
      </c>
    </row>
    <row r="8" spans="1:13" ht="30" customHeight="1">
      <c r="A8" s="7" t="s">
        <v>10</v>
      </c>
      <c r="B8" s="14">
        <v>283</v>
      </c>
      <c r="C8" s="14">
        <v>255</v>
      </c>
      <c r="D8" s="8">
        <f t="shared" si="3"/>
        <v>538</v>
      </c>
      <c r="E8" s="15">
        <f>D8/D6</f>
        <v>0.03424134419551935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283</v>
      </c>
      <c r="K8" s="12">
        <f t="shared" si="1"/>
        <v>255</v>
      </c>
      <c r="L8" s="12">
        <f t="shared" si="2"/>
        <v>538</v>
      </c>
      <c r="M8" s="18">
        <f>L8/L6</f>
        <v>0.03407867232533097</v>
      </c>
    </row>
    <row r="9" spans="1:13" ht="30" customHeight="1">
      <c r="A9" s="7" t="s">
        <v>11</v>
      </c>
      <c r="B9" s="14">
        <v>295</v>
      </c>
      <c r="C9" s="14">
        <v>293</v>
      </c>
      <c r="D9" s="8">
        <f t="shared" si="3"/>
        <v>588</v>
      </c>
      <c r="E9" s="15">
        <f>D9/D6</f>
        <v>0.03742362525458248</v>
      </c>
      <c r="F9" s="16">
        <v>0</v>
      </c>
      <c r="G9" s="16">
        <v>1</v>
      </c>
      <c r="H9" s="10">
        <f t="shared" si="0"/>
        <v>1</v>
      </c>
      <c r="I9" s="17">
        <f>H9/H6</f>
        <v>0.013333333333333334</v>
      </c>
      <c r="J9" s="12">
        <f t="shared" si="4"/>
        <v>295</v>
      </c>
      <c r="K9" s="12">
        <f t="shared" si="1"/>
        <v>294</v>
      </c>
      <c r="L9" s="12">
        <f t="shared" si="2"/>
        <v>589</v>
      </c>
      <c r="M9" s="18">
        <f>L9/L6</f>
        <v>0.03730917843795528</v>
      </c>
    </row>
    <row r="10" spans="1:13" ht="30" customHeight="1">
      <c r="A10" s="7" t="s">
        <v>12</v>
      </c>
      <c r="B10" s="14">
        <v>383</v>
      </c>
      <c r="C10" s="14">
        <v>369</v>
      </c>
      <c r="D10" s="8">
        <f t="shared" si="3"/>
        <v>752</v>
      </c>
      <c r="E10" s="15">
        <f>D10/D6</f>
        <v>0.04786150712830957</v>
      </c>
      <c r="F10" s="16">
        <v>1</v>
      </c>
      <c r="G10" s="16">
        <v>3</v>
      </c>
      <c r="H10" s="10">
        <f t="shared" si="0"/>
        <v>4</v>
      </c>
      <c r="I10" s="17">
        <f>H10/H6</f>
        <v>0.05333333333333334</v>
      </c>
      <c r="J10" s="12">
        <f t="shared" si="4"/>
        <v>384</v>
      </c>
      <c r="K10" s="12">
        <f t="shared" si="1"/>
        <v>372</v>
      </c>
      <c r="L10" s="12">
        <f t="shared" si="2"/>
        <v>756</v>
      </c>
      <c r="M10" s="18">
        <f>L10/L6</f>
        <v>0.04788750237537214</v>
      </c>
    </row>
    <row r="11" spans="1:13" ht="30" customHeight="1">
      <c r="A11" s="7" t="s">
        <v>34</v>
      </c>
      <c r="B11" s="14">
        <v>480</v>
      </c>
      <c r="C11" s="14">
        <v>444</v>
      </c>
      <c r="D11" s="8">
        <f t="shared" si="3"/>
        <v>924</v>
      </c>
      <c r="E11" s="15">
        <f>D11/D6</f>
        <v>0.05880855397148676</v>
      </c>
      <c r="F11" s="16">
        <v>1</v>
      </c>
      <c r="G11" s="16">
        <v>3</v>
      </c>
      <c r="H11" s="10">
        <f t="shared" si="0"/>
        <v>4</v>
      </c>
      <c r="I11" s="17">
        <f>H11/H6</f>
        <v>0.05333333333333334</v>
      </c>
      <c r="J11" s="12">
        <f t="shared" si="4"/>
        <v>481</v>
      </c>
      <c r="K11" s="12">
        <f t="shared" si="1"/>
        <v>447</v>
      </c>
      <c r="L11" s="12">
        <f t="shared" si="2"/>
        <v>928</v>
      </c>
      <c r="M11" s="18">
        <f>L11/L6</f>
        <v>0.058782542598340405</v>
      </c>
    </row>
    <row r="12" spans="1:13" ht="30" customHeight="1">
      <c r="A12" s="7" t="s">
        <v>14</v>
      </c>
      <c r="B12" s="14">
        <v>434</v>
      </c>
      <c r="C12" s="14">
        <v>395</v>
      </c>
      <c r="D12" s="8">
        <f t="shared" si="3"/>
        <v>829</v>
      </c>
      <c r="E12" s="15">
        <f>D12/D6</f>
        <v>0.052762219959266804</v>
      </c>
      <c r="F12" s="16">
        <v>3</v>
      </c>
      <c r="G12" s="16">
        <v>3</v>
      </c>
      <c r="H12" s="10">
        <f t="shared" si="0"/>
        <v>6</v>
      </c>
      <c r="I12" s="17">
        <f>H12/H6</f>
        <v>0.08</v>
      </c>
      <c r="J12" s="12">
        <f t="shared" si="4"/>
        <v>437</v>
      </c>
      <c r="K12" s="12">
        <f t="shared" si="1"/>
        <v>398</v>
      </c>
      <c r="L12" s="12">
        <f t="shared" si="2"/>
        <v>835</v>
      </c>
      <c r="M12" s="18">
        <f>L12/L6</f>
        <v>0.05289161968708431</v>
      </c>
    </row>
    <row r="13" spans="1:13" ht="30" customHeight="1">
      <c r="A13" s="7" t="s">
        <v>15</v>
      </c>
      <c r="B13" s="14">
        <v>486</v>
      </c>
      <c r="C13" s="14">
        <v>424</v>
      </c>
      <c r="D13" s="8">
        <f t="shared" si="3"/>
        <v>910</v>
      </c>
      <c r="E13" s="15">
        <f>D13/D6</f>
        <v>0.05791751527494908</v>
      </c>
      <c r="F13" s="16">
        <v>4</v>
      </c>
      <c r="G13" s="16">
        <v>6</v>
      </c>
      <c r="H13" s="10">
        <f t="shared" si="0"/>
        <v>10</v>
      </c>
      <c r="I13" s="17">
        <v>0.135</v>
      </c>
      <c r="J13" s="12">
        <f t="shared" si="4"/>
        <v>490</v>
      </c>
      <c r="K13" s="12">
        <f t="shared" si="1"/>
        <v>430</v>
      </c>
      <c r="L13" s="12">
        <f t="shared" si="2"/>
        <v>920</v>
      </c>
      <c r="M13" s="18">
        <f>L13/L6</f>
        <v>0.05827579654145816</v>
      </c>
    </row>
    <row r="14" spans="1:13" ht="30" customHeight="1">
      <c r="A14" s="7" t="s">
        <v>16</v>
      </c>
      <c r="B14" s="14">
        <v>491</v>
      </c>
      <c r="C14" s="14">
        <v>441</v>
      </c>
      <c r="D14" s="8">
        <f t="shared" si="3"/>
        <v>932</v>
      </c>
      <c r="E14" s="15">
        <f>D14/D6</f>
        <v>0.05931771894093686</v>
      </c>
      <c r="F14" s="16">
        <v>1</v>
      </c>
      <c r="G14" s="16">
        <v>3</v>
      </c>
      <c r="H14" s="10">
        <f t="shared" si="0"/>
        <v>4</v>
      </c>
      <c r="I14" s="17">
        <f>H14/H6</f>
        <v>0.05333333333333334</v>
      </c>
      <c r="J14" s="12">
        <f t="shared" si="4"/>
        <v>492</v>
      </c>
      <c r="K14" s="12">
        <f t="shared" si="1"/>
        <v>444</v>
      </c>
      <c r="L14" s="12">
        <f t="shared" si="2"/>
        <v>936</v>
      </c>
      <c r="M14" s="18">
        <f>L14/L6</f>
        <v>0.05928928865522265</v>
      </c>
    </row>
    <row r="15" spans="1:13" ht="30" customHeight="1">
      <c r="A15" s="7" t="s">
        <v>35</v>
      </c>
      <c r="B15" s="14">
        <v>389</v>
      </c>
      <c r="C15" s="14">
        <v>354</v>
      </c>
      <c r="D15" s="8">
        <f t="shared" si="3"/>
        <v>743</v>
      </c>
      <c r="E15" s="15">
        <f>D15/D6</f>
        <v>0.047288696537678206</v>
      </c>
      <c r="F15" s="16">
        <v>1</v>
      </c>
      <c r="G15" s="16">
        <v>10</v>
      </c>
      <c r="H15" s="10">
        <f t="shared" si="0"/>
        <v>11</v>
      </c>
      <c r="I15" s="17">
        <f>H15/H6</f>
        <v>0.14666666666666667</v>
      </c>
      <c r="J15" s="12">
        <f t="shared" si="4"/>
        <v>390</v>
      </c>
      <c r="K15" s="12">
        <f t="shared" si="1"/>
        <v>364</v>
      </c>
      <c r="L15" s="12">
        <f t="shared" si="2"/>
        <v>754</v>
      </c>
      <c r="M15" s="18">
        <f>L15/L6</f>
        <v>0.04776081586115158</v>
      </c>
    </row>
    <row r="16" spans="1:13" ht="30" customHeight="1">
      <c r="A16" s="7" t="s">
        <v>18</v>
      </c>
      <c r="B16" s="14">
        <v>345</v>
      </c>
      <c r="C16" s="14">
        <v>383</v>
      </c>
      <c r="D16" s="8">
        <f t="shared" si="3"/>
        <v>728</v>
      </c>
      <c r="E16" s="15">
        <f>D16/D6</f>
        <v>0.04633401221995927</v>
      </c>
      <c r="F16" s="16">
        <v>2</v>
      </c>
      <c r="G16" s="16">
        <v>9</v>
      </c>
      <c r="H16" s="10">
        <f t="shared" si="0"/>
        <v>11</v>
      </c>
      <c r="I16" s="17">
        <f>H16/H6</f>
        <v>0.14666666666666667</v>
      </c>
      <c r="J16" s="12">
        <f t="shared" si="4"/>
        <v>347</v>
      </c>
      <c r="K16" s="12">
        <f t="shared" si="1"/>
        <v>392</v>
      </c>
      <c r="L16" s="12">
        <f t="shared" si="2"/>
        <v>739</v>
      </c>
      <c r="M16" s="18">
        <f>L16/L6</f>
        <v>0.04681066700449737</v>
      </c>
    </row>
    <row r="17" spans="1:13" ht="30" customHeight="1">
      <c r="A17" s="7" t="s">
        <v>19</v>
      </c>
      <c r="B17" s="14">
        <v>525</v>
      </c>
      <c r="C17" s="14">
        <v>602</v>
      </c>
      <c r="D17" s="8">
        <f t="shared" si="3"/>
        <v>1127</v>
      </c>
      <c r="E17" s="15">
        <f>D17/D6</f>
        <v>0.0717286150712831</v>
      </c>
      <c r="F17" s="16">
        <v>0</v>
      </c>
      <c r="G17" s="16">
        <v>5</v>
      </c>
      <c r="H17" s="10">
        <f t="shared" si="0"/>
        <v>5</v>
      </c>
      <c r="I17" s="17">
        <f>H17/H6</f>
        <v>0.06666666666666667</v>
      </c>
      <c r="J17" s="12">
        <f t="shared" si="4"/>
        <v>525</v>
      </c>
      <c r="K17" s="12">
        <f t="shared" si="1"/>
        <v>607</v>
      </c>
      <c r="L17" s="12">
        <f t="shared" si="2"/>
        <v>1132</v>
      </c>
      <c r="M17" s="18">
        <f>L17/L6</f>
        <v>0.07170456704883765</v>
      </c>
    </row>
    <row r="18" spans="1:13" ht="30" customHeight="1">
      <c r="A18" s="7" t="s">
        <v>20</v>
      </c>
      <c r="B18" s="14">
        <v>806</v>
      </c>
      <c r="C18" s="14">
        <v>886</v>
      </c>
      <c r="D18" s="8">
        <f t="shared" si="3"/>
        <v>1692</v>
      </c>
      <c r="E18" s="15">
        <f>D18/D6</f>
        <v>0.10768839103869654</v>
      </c>
      <c r="F18" s="16">
        <v>1</v>
      </c>
      <c r="G18" s="16">
        <v>6</v>
      </c>
      <c r="H18" s="10">
        <f t="shared" si="0"/>
        <v>7</v>
      </c>
      <c r="I18" s="17">
        <f>H18/H6</f>
        <v>0.09333333333333334</v>
      </c>
      <c r="J18" s="12">
        <f t="shared" si="4"/>
        <v>807</v>
      </c>
      <c r="K18" s="12">
        <f t="shared" si="1"/>
        <v>892</v>
      </c>
      <c r="L18" s="12">
        <f t="shared" si="2"/>
        <v>1699</v>
      </c>
      <c r="M18" s="18">
        <f>L18/L6</f>
        <v>0.10762019383036676</v>
      </c>
    </row>
    <row r="19" spans="1:13" ht="30" customHeight="1">
      <c r="A19" s="7" t="s">
        <v>21</v>
      </c>
      <c r="B19" s="14">
        <v>862</v>
      </c>
      <c r="C19" s="14">
        <v>915</v>
      </c>
      <c r="D19" s="8">
        <f t="shared" si="3"/>
        <v>1777</v>
      </c>
      <c r="E19" s="15">
        <v>0.113</v>
      </c>
      <c r="F19" s="16">
        <v>3</v>
      </c>
      <c r="G19" s="16">
        <v>1</v>
      </c>
      <c r="H19" s="10">
        <f t="shared" si="0"/>
        <v>4</v>
      </c>
      <c r="I19" s="17">
        <f>H19/H6</f>
        <v>0.05333333333333334</v>
      </c>
      <c r="J19" s="12">
        <f t="shared" si="4"/>
        <v>865</v>
      </c>
      <c r="K19" s="12">
        <f t="shared" si="1"/>
        <v>916</v>
      </c>
      <c r="L19" s="12">
        <f t="shared" si="2"/>
        <v>1781</v>
      </c>
      <c r="M19" s="18">
        <v>0.112</v>
      </c>
    </row>
    <row r="20" spans="1:13" ht="30" customHeight="1">
      <c r="A20" s="7" t="s">
        <v>22</v>
      </c>
      <c r="B20" s="14">
        <v>784</v>
      </c>
      <c r="C20" s="14">
        <v>615</v>
      </c>
      <c r="D20" s="8">
        <f t="shared" si="3"/>
        <v>1399</v>
      </c>
      <c r="E20" s="15">
        <f>D20/D6</f>
        <v>0.08904022403258656</v>
      </c>
      <c r="F20" s="16">
        <v>2</v>
      </c>
      <c r="G20" s="16">
        <v>2</v>
      </c>
      <c r="H20" s="10">
        <f t="shared" si="0"/>
        <v>4</v>
      </c>
      <c r="I20" s="17">
        <f>H20/H6</f>
        <v>0.05333333333333334</v>
      </c>
      <c r="J20" s="12">
        <f t="shared" si="4"/>
        <v>786</v>
      </c>
      <c r="K20" s="12">
        <f t="shared" si="1"/>
        <v>617</v>
      </c>
      <c r="L20" s="12">
        <f t="shared" si="2"/>
        <v>1403</v>
      </c>
      <c r="M20" s="18">
        <f>L20/L6</f>
        <v>0.0888705897257237</v>
      </c>
    </row>
    <row r="21" spans="1:13" ht="30" customHeight="1">
      <c r="A21" s="7" t="s">
        <v>23</v>
      </c>
      <c r="B21" s="14">
        <v>460</v>
      </c>
      <c r="C21" s="14">
        <v>378</v>
      </c>
      <c r="D21" s="8">
        <f t="shared" si="3"/>
        <v>838</v>
      </c>
      <c r="E21" s="15">
        <f>D21/D6</f>
        <v>0.05333503054989817</v>
      </c>
      <c r="F21" s="16">
        <v>1</v>
      </c>
      <c r="G21" s="16">
        <v>1</v>
      </c>
      <c r="H21" s="10">
        <f t="shared" si="0"/>
        <v>2</v>
      </c>
      <c r="I21" s="17">
        <f>H21/H6</f>
        <v>0.02666666666666667</v>
      </c>
      <c r="J21" s="12">
        <f t="shared" si="4"/>
        <v>461</v>
      </c>
      <c r="K21" s="12">
        <f t="shared" si="1"/>
        <v>379</v>
      </c>
      <c r="L21" s="12">
        <f t="shared" si="2"/>
        <v>840</v>
      </c>
      <c r="M21" s="18">
        <f>L21/L6</f>
        <v>0.05320833597263571</v>
      </c>
    </row>
    <row r="22" spans="1:13" ht="30" customHeight="1">
      <c r="A22" s="7" t="s">
        <v>24</v>
      </c>
      <c r="B22" s="14">
        <v>278</v>
      </c>
      <c r="C22" s="14">
        <v>320</v>
      </c>
      <c r="D22" s="8">
        <f t="shared" si="3"/>
        <v>598</v>
      </c>
      <c r="E22" s="15">
        <f>D22/D6</f>
        <v>0.03806008146639511</v>
      </c>
      <c r="F22" s="16">
        <v>1</v>
      </c>
      <c r="G22" s="16">
        <v>0</v>
      </c>
      <c r="H22" s="10">
        <f t="shared" si="0"/>
        <v>1</v>
      </c>
      <c r="I22" s="17">
        <f>H22/H6</f>
        <v>0.013333333333333334</v>
      </c>
      <c r="J22" s="12">
        <f t="shared" si="4"/>
        <v>279</v>
      </c>
      <c r="K22" s="12">
        <f t="shared" si="1"/>
        <v>320</v>
      </c>
      <c r="L22" s="12">
        <f t="shared" si="2"/>
        <v>599</v>
      </c>
      <c r="M22" s="18">
        <f>L22/L6</f>
        <v>0.03794261100905809</v>
      </c>
    </row>
    <row r="23" spans="1:13" ht="30" customHeight="1">
      <c r="A23" s="7" t="s">
        <v>25</v>
      </c>
      <c r="B23" s="14">
        <v>189</v>
      </c>
      <c r="C23" s="14">
        <v>325</v>
      </c>
      <c r="D23" s="8">
        <f t="shared" si="3"/>
        <v>514</v>
      </c>
      <c r="E23" s="15">
        <f>D23/D6</f>
        <v>0.03271384928716904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189</v>
      </c>
      <c r="K23" s="12">
        <f t="shared" si="1"/>
        <v>325</v>
      </c>
      <c r="L23" s="12">
        <f t="shared" si="2"/>
        <v>514</v>
      </c>
      <c r="M23" s="18">
        <f>L23/L6</f>
        <v>0.032558434154684235</v>
      </c>
    </row>
    <row r="24" spans="1:13" ht="30" customHeight="1">
      <c r="A24" s="7" t="s">
        <v>26</v>
      </c>
      <c r="B24" s="14">
        <v>80</v>
      </c>
      <c r="C24" s="14">
        <v>221</v>
      </c>
      <c r="D24" s="8">
        <f t="shared" si="3"/>
        <v>301</v>
      </c>
      <c r="E24" s="15">
        <f>D24/D6</f>
        <v>0.01915733197556008</v>
      </c>
      <c r="F24" s="16">
        <v>0</v>
      </c>
      <c r="G24" s="16">
        <v>1</v>
      </c>
      <c r="H24" s="10">
        <f t="shared" si="0"/>
        <v>1</v>
      </c>
      <c r="I24" s="17">
        <f>H24/H6</f>
        <v>0.013333333333333334</v>
      </c>
      <c r="J24" s="12">
        <f t="shared" si="4"/>
        <v>80</v>
      </c>
      <c r="K24" s="12">
        <f t="shared" si="1"/>
        <v>222</v>
      </c>
      <c r="L24" s="12">
        <f t="shared" si="2"/>
        <v>302</v>
      </c>
      <c r="M24" s="18">
        <f>L24/L6</f>
        <v>0.019129663647304746</v>
      </c>
    </row>
    <row r="25" spans="1:13" ht="30" customHeight="1">
      <c r="A25" s="7" t="s">
        <v>27</v>
      </c>
      <c r="B25" s="14">
        <v>43</v>
      </c>
      <c r="C25" s="14">
        <v>75</v>
      </c>
      <c r="D25" s="8">
        <f t="shared" si="3"/>
        <v>118</v>
      </c>
      <c r="E25" s="15">
        <f>D25/D6</f>
        <v>0.0075101832993890024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43</v>
      </c>
      <c r="K25" s="12">
        <f t="shared" si="1"/>
        <v>75</v>
      </c>
      <c r="L25" s="12">
        <f t="shared" si="2"/>
        <v>118</v>
      </c>
      <c r="M25" s="18">
        <f>L25/L6</f>
        <v>0.007474504339013112</v>
      </c>
    </row>
    <row r="26" spans="1:13" ht="30" customHeight="1">
      <c r="A26" s="7" t="s">
        <v>28</v>
      </c>
      <c r="B26" s="14">
        <v>5</v>
      </c>
      <c r="C26" s="14">
        <v>23</v>
      </c>
      <c r="D26" s="8">
        <f t="shared" si="3"/>
        <v>28</v>
      </c>
      <c r="E26" s="15">
        <f>D26/D6</f>
        <v>0.0017820773930753565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5</v>
      </c>
      <c r="K26" s="12">
        <f t="shared" si="1"/>
        <v>23</v>
      </c>
      <c r="L26" s="12">
        <f t="shared" si="2"/>
        <v>28</v>
      </c>
      <c r="M26" s="18">
        <f>L26/L6</f>
        <v>0.0017736111990878571</v>
      </c>
    </row>
    <row r="27" spans="1:13" ht="30" customHeight="1" thickBot="1">
      <c r="A27" s="19" t="s">
        <v>29</v>
      </c>
      <c r="B27" s="20">
        <v>0</v>
      </c>
      <c r="C27" s="20">
        <v>0</v>
      </c>
      <c r="D27" s="22">
        <f t="shared" si="3"/>
        <v>0</v>
      </c>
      <c r="E27" s="23">
        <f>D27/D6</f>
        <v>0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0</v>
      </c>
      <c r="L27" s="26">
        <f t="shared" si="2"/>
        <v>0</v>
      </c>
      <c r="M27" s="27">
        <f>L27/L6</f>
        <v>0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2">
      <selection activeCell="I17" sqref="I17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37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7789</v>
      </c>
      <c r="C6" s="8">
        <f>SUM(C7:C27)</f>
        <v>7900</v>
      </c>
      <c r="D6" s="8">
        <f>SUM(B6:C6)</f>
        <v>15689</v>
      </c>
      <c r="E6" s="9">
        <f>SUM(E7:E27)</f>
        <v>0.9977996685575882</v>
      </c>
      <c r="F6" s="10">
        <f>SUM(F7:F27)</f>
        <v>20</v>
      </c>
      <c r="G6" s="10">
        <f>SUM(G7:G27)</f>
        <v>55</v>
      </c>
      <c r="H6" s="10">
        <f aca="true" t="shared" si="0" ref="H6:H27">SUM(F6:G6)</f>
        <v>75</v>
      </c>
      <c r="I6" s="11">
        <f>SUM(I7:I27)</f>
        <v>1.0006666666666666</v>
      </c>
      <c r="J6" s="12">
        <f>SUM(J7:J27)</f>
        <v>7809</v>
      </c>
      <c r="K6" s="12">
        <f aca="true" t="shared" si="1" ref="K6:K27">SUM(C6,G6)</f>
        <v>7955</v>
      </c>
      <c r="L6" s="12">
        <f aca="true" t="shared" si="2" ref="L6:L27">SUM(J6:K6)</f>
        <v>15764</v>
      </c>
      <c r="M6" s="13">
        <v>1</v>
      </c>
    </row>
    <row r="7" spans="1:13" ht="30" customHeight="1">
      <c r="A7" s="7" t="s">
        <v>33</v>
      </c>
      <c r="B7" s="14">
        <v>191</v>
      </c>
      <c r="C7" s="14">
        <v>187</v>
      </c>
      <c r="D7" s="8">
        <f aca="true" t="shared" si="3" ref="D7:D27">B7+C7</f>
        <v>378</v>
      </c>
      <c r="E7" s="15">
        <f>D7/D6</f>
        <v>0.024093313786729555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191</v>
      </c>
      <c r="K7" s="12">
        <f t="shared" si="1"/>
        <v>187</v>
      </c>
      <c r="L7" s="12">
        <f t="shared" si="2"/>
        <v>378</v>
      </c>
      <c r="M7" s="18">
        <f>L7/L6</f>
        <v>0.023978685612788632</v>
      </c>
    </row>
    <row r="8" spans="1:13" ht="30" customHeight="1">
      <c r="A8" s="7" t="s">
        <v>10</v>
      </c>
      <c r="B8" s="14">
        <v>284</v>
      </c>
      <c r="C8" s="14">
        <v>251</v>
      </c>
      <c r="D8" s="8">
        <f t="shared" si="3"/>
        <v>535</v>
      </c>
      <c r="E8" s="15">
        <f>D8/D6</f>
        <v>0.034100325068519344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284</v>
      </c>
      <c r="K8" s="12">
        <f t="shared" si="1"/>
        <v>251</v>
      </c>
      <c r="L8" s="12">
        <f t="shared" si="2"/>
        <v>535</v>
      </c>
      <c r="M8" s="18">
        <f>L8/L6</f>
        <v>0.033938086780005074</v>
      </c>
    </row>
    <row r="9" spans="1:13" ht="30" customHeight="1">
      <c r="A9" s="7" t="s">
        <v>11</v>
      </c>
      <c r="B9" s="14">
        <v>292</v>
      </c>
      <c r="C9" s="14">
        <v>294</v>
      </c>
      <c r="D9" s="8">
        <f t="shared" si="3"/>
        <v>586</v>
      </c>
      <c r="E9" s="15">
        <f>D9/D6</f>
        <v>0.03735101026196698</v>
      </c>
      <c r="F9" s="16">
        <v>0</v>
      </c>
      <c r="G9" s="16">
        <v>1</v>
      </c>
      <c r="H9" s="10">
        <f t="shared" si="0"/>
        <v>1</v>
      </c>
      <c r="I9" s="17">
        <f>H9/H6</f>
        <v>0.013333333333333334</v>
      </c>
      <c r="J9" s="12">
        <f t="shared" si="4"/>
        <v>292</v>
      </c>
      <c r="K9" s="12">
        <f t="shared" si="1"/>
        <v>295</v>
      </c>
      <c r="L9" s="12">
        <f t="shared" si="2"/>
        <v>587</v>
      </c>
      <c r="M9" s="18">
        <f>L9/L6</f>
        <v>0.03723674194366912</v>
      </c>
    </row>
    <row r="10" spans="1:13" ht="30" customHeight="1">
      <c r="A10" s="7" t="s">
        <v>12</v>
      </c>
      <c r="B10" s="14">
        <v>381</v>
      </c>
      <c r="C10" s="14">
        <v>368</v>
      </c>
      <c r="D10" s="8">
        <f t="shared" si="3"/>
        <v>749</v>
      </c>
      <c r="E10" s="15">
        <f>D10/D6</f>
        <v>0.04774045509592708</v>
      </c>
      <c r="F10" s="16">
        <v>1</v>
      </c>
      <c r="G10" s="16">
        <v>3</v>
      </c>
      <c r="H10" s="10">
        <f t="shared" si="0"/>
        <v>4</v>
      </c>
      <c r="I10" s="17">
        <f>H10/H6</f>
        <v>0.05333333333333334</v>
      </c>
      <c r="J10" s="12">
        <f t="shared" si="4"/>
        <v>382</v>
      </c>
      <c r="K10" s="12">
        <f t="shared" si="1"/>
        <v>371</v>
      </c>
      <c r="L10" s="12">
        <f t="shared" si="2"/>
        <v>753</v>
      </c>
      <c r="M10" s="18">
        <f>L10/L6</f>
        <v>0.04776706419690434</v>
      </c>
    </row>
    <row r="11" spans="1:13" ht="30" customHeight="1">
      <c r="A11" s="7" t="s">
        <v>34</v>
      </c>
      <c r="B11" s="14">
        <v>477</v>
      </c>
      <c r="C11" s="14">
        <v>443</v>
      </c>
      <c r="D11" s="8">
        <f t="shared" si="3"/>
        <v>920</v>
      </c>
      <c r="E11" s="15">
        <f>D11/D6</f>
        <v>0.05863981133278093</v>
      </c>
      <c r="F11" s="16">
        <v>1</v>
      </c>
      <c r="G11" s="16">
        <v>4</v>
      </c>
      <c r="H11" s="10">
        <f t="shared" si="0"/>
        <v>5</v>
      </c>
      <c r="I11" s="17">
        <f>H11/H6</f>
        <v>0.06666666666666667</v>
      </c>
      <c r="J11" s="12">
        <f t="shared" si="4"/>
        <v>478</v>
      </c>
      <c r="K11" s="12">
        <f t="shared" si="1"/>
        <v>447</v>
      </c>
      <c r="L11" s="12">
        <f t="shared" si="2"/>
        <v>925</v>
      </c>
      <c r="M11" s="18">
        <f>L11/L6</f>
        <v>0.05867800050748541</v>
      </c>
    </row>
    <row r="12" spans="1:13" ht="30" customHeight="1">
      <c r="A12" s="7" t="s">
        <v>14</v>
      </c>
      <c r="B12" s="14">
        <v>430</v>
      </c>
      <c r="C12" s="14">
        <v>396</v>
      </c>
      <c r="D12" s="8">
        <f t="shared" si="3"/>
        <v>826</v>
      </c>
      <c r="E12" s="15">
        <f>D12/D6</f>
        <v>0.0526483523487794</v>
      </c>
      <c r="F12" s="16">
        <v>3</v>
      </c>
      <c r="G12" s="16">
        <v>3</v>
      </c>
      <c r="H12" s="10">
        <f t="shared" si="0"/>
        <v>6</v>
      </c>
      <c r="I12" s="17">
        <f>H12/H6</f>
        <v>0.08</v>
      </c>
      <c r="J12" s="12">
        <f t="shared" si="4"/>
        <v>433</v>
      </c>
      <c r="K12" s="12">
        <f t="shared" si="1"/>
        <v>399</v>
      </c>
      <c r="L12" s="12">
        <f t="shared" si="2"/>
        <v>832</v>
      </c>
      <c r="M12" s="18">
        <f>L12/L6</f>
        <v>0.052778482618624716</v>
      </c>
    </row>
    <row r="13" spans="1:13" ht="30" customHeight="1">
      <c r="A13" s="7" t="s">
        <v>15</v>
      </c>
      <c r="B13" s="14">
        <v>482</v>
      </c>
      <c r="C13" s="14">
        <v>423</v>
      </c>
      <c r="D13" s="8">
        <f t="shared" si="3"/>
        <v>905</v>
      </c>
      <c r="E13" s="15">
        <f>D13/D6</f>
        <v>0.05768372745235515</v>
      </c>
      <c r="F13" s="16">
        <v>3</v>
      </c>
      <c r="G13" s="16">
        <v>6</v>
      </c>
      <c r="H13" s="10">
        <f t="shared" si="0"/>
        <v>9</v>
      </c>
      <c r="I13" s="17">
        <v>0.12</v>
      </c>
      <c r="J13" s="12">
        <f t="shared" si="4"/>
        <v>485</v>
      </c>
      <c r="K13" s="12">
        <f t="shared" si="1"/>
        <v>429</v>
      </c>
      <c r="L13" s="12">
        <f t="shared" si="2"/>
        <v>914</v>
      </c>
      <c r="M13" s="18">
        <f>L13/L6</f>
        <v>0.05798020806901802</v>
      </c>
    </row>
    <row r="14" spans="1:13" ht="30" customHeight="1">
      <c r="A14" s="7" t="s">
        <v>16</v>
      </c>
      <c r="B14" s="14">
        <v>493</v>
      </c>
      <c r="C14" s="14">
        <v>442</v>
      </c>
      <c r="D14" s="8">
        <f t="shared" si="3"/>
        <v>935</v>
      </c>
      <c r="E14" s="15">
        <f>D14/D6</f>
        <v>0.059595895213206705</v>
      </c>
      <c r="F14" s="16">
        <v>1</v>
      </c>
      <c r="G14" s="16">
        <v>3</v>
      </c>
      <c r="H14" s="10">
        <f t="shared" si="0"/>
        <v>4</v>
      </c>
      <c r="I14" s="17">
        <f>H14/H6</f>
        <v>0.05333333333333334</v>
      </c>
      <c r="J14" s="12">
        <f t="shared" si="4"/>
        <v>494</v>
      </c>
      <c r="K14" s="12">
        <f t="shared" si="1"/>
        <v>445</v>
      </c>
      <c r="L14" s="12">
        <f t="shared" si="2"/>
        <v>939</v>
      </c>
      <c r="M14" s="18">
        <f>L14/L6</f>
        <v>0.05956609997462573</v>
      </c>
    </row>
    <row r="15" spans="1:13" ht="30" customHeight="1">
      <c r="A15" s="7" t="s">
        <v>35</v>
      </c>
      <c r="B15" s="14">
        <v>389</v>
      </c>
      <c r="C15" s="14">
        <v>350</v>
      </c>
      <c r="D15" s="8">
        <f t="shared" si="3"/>
        <v>739</v>
      </c>
      <c r="E15" s="15">
        <f>D15/D6</f>
        <v>0.0471030658423099</v>
      </c>
      <c r="F15" s="16">
        <v>1</v>
      </c>
      <c r="G15" s="16">
        <v>9</v>
      </c>
      <c r="H15" s="10">
        <f t="shared" si="0"/>
        <v>10</v>
      </c>
      <c r="I15" s="17">
        <v>0.133</v>
      </c>
      <c r="J15" s="12">
        <f t="shared" si="4"/>
        <v>390</v>
      </c>
      <c r="K15" s="12">
        <f t="shared" si="1"/>
        <v>359</v>
      </c>
      <c r="L15" s="12">
        <f t="shared" si="2"/>
        <v>749</v>
      </c>
      <c r="M15" s="18">
        <f>L15/L6</f>
        <v>0.047513321492007106</v>
      </c>
    </row>
    <row r="16" spans="1:13" ht="30" customHeight="1">
      <c r="A16" s="7" t="s">
        <v>18</v>
      </c>
      <c r="B16" s="14">
        <v>345</v>
      </c>
      <c r="C16" s="14">
        <v>382</v>
      </c>
      <c r="D16" s="8">
        <f t="shared" si="3"/>
        <v>727</v>
      </c>
      <c r="E16" s="15">
        <f>D16/D6</f>
        <v>0.04633819873796928</v>
      </c>
      <c r="F16" s="16">
        <v>2</v>
      </c>
      <c r="G16" s="16">
        <v>10</v>
      </c>
      <c r="H16" s="10">
        <f t="shared" si="0"/>
        <v>12</v>
      </c>
      <c r="I16" s="17">
        <v>0.161</v>
      </c>
      <c r="J16" s="12">
        <f t="shared" si="4"/>
        <v>347</v>
      </c>
      <c r="K16" s="12">
        <f t="shared" si="1"/>
        <v>392</v>
      </c>
      <c r="L16" s="12">
        <f t="shared" si="2"/>
        <v>739</v>
      </c>
      <c r="M16" s="18">
        <f>L16/L6</f>
        <v>0.04687896472976402</v>
      </c>
    </row>
    <row r="17" spans="1:13" ht="30" customHeight="1">
      <c r="A17" s="7" t="s">
        <v>19</v>
      </c>
      <c r="B17" s="14">
        <v>517</v>
      </c>
      <c r="C17" s="14">
        <v>606</v>
      </c>
      <c r="D17" s="8">
        <f t="shared" si="3"/>
        <v>1123</v>
      </c>
      <c r="E17" s="15">
        <f>D17/D6</f>
        <v>0.07157881318120976</v>
      </c>
      <c r="F17" s="16">
        <v>0</v>
      </c>
      <c r="G17" s="16">
        <v>5</v>
      </c>
      <c r="H17" s="10">
        <f t="shared" si="0"/>
        <v>5</v>
      </c>
      <c r="I17" s="17">
        <f>H17/H6</f>
        <v>0.06666666666666667</v>
      </c>
      <c r="J17" s="12">
        <f t="shared" si="4"/>
        <v>517</v>
      </c>
      <c r="K17" s="12">
        <f t="shared" si="1"/>
        <v>611</v>
      </c>
      <c r="L17" s="12">
        <f t="shared" si="2"/>
        <v>1128</v>
      </c>
      <c r="M17" s="18">
        <f>L17/L6</f>
        <v>0.07155544278102005</v>
      </c>
    </row>
    <row r="18" spans="1:13" ht="30" customHeight="1">
      <c r="A18" s="7" t="s">
        <v>20</v>
      </c>
      <c r="B18" s="14">
        <v>799</v>
      </c>
      <c r="C18" s="14">
        <v>870</v>
      </c>
      <c r="D18" s="8">
        <f t="shared" si="3"/>
        <v>1669</v>
      </c>
      <c r="E18" s="15">
        <f>D18/D6</f>
        <v>0.10638026642870801</v>
      </c>
      <c r="F18" s="16">
        <v>1</v>
      </c>
      <c r="G18" s="16">
        <v>5</v>
      </c>
      <c r="H18" s="10">
        <f t="shared" si="0"/>
        <v>6</v>
      </c>
      <c r="I18" s="17">
        <f>H18/H6</f>
        <v>0.08</v>
      </c>
      <c r="J18" s="12">
        <f t="shared" si="4"/>
        <v>800</v>
      </c>
      <c r="K18" s="12">
        <f t="shared" si="1"/>
        <v>875</v>
      </c>
      <c r="L18" s="12">
        <f t="shared" si="2"/>
        <v>1675</v>
      </c>
      <c r="M18" s="18">
        <f>L18/L6</f>
        <v>0.10625475767571682</v>
      </c>
    </row>
    <row r="19" spans="1:13" ht="30" customHeight="1">
      <c r="A19" s="7" t="s">
        <v>21</v>
      </c>
      <c r="B19" s="14">
        <v>858</v>
      </c>
      <c r="C19" s="14">
        <v>918</v>
      </c>
      <c r="D19" s="8">
        <f t="shared" si="3"/>
        <v>1776</v>
      </c>
      <c r="E19" s="15">
        <v>0.111</v>
      </c>
      <c r="F19" s="16">
        <v>3</v>
      </c>
      <c r="G19" s="16">
        <v>2</v>
      </c>
      <c r="H19" s="10">
        <f t="shared" si="0"/>
        <v>5</v>
      </c>
      <c r="I19" s="17">
        <f>H19/H6</f>
        <v>0.06666666666666667</v>
      </c>
      <c r="J19" s="12">
        <f t="shared" si="4"/>
        <v>861</v>
      </c>
      <c r="K19" s="12">
        <f t="shared" si="1"/>
        <v>920</v>
      </c>
      <c r="L19" s="12">
        <f t="shared" si="2"/>
        <v>1781</v>
      </c>
      <c r="M19" s="18">
        <v>0.11</v>
      </c>
    </row>
    <row r="20" spans="1:13" ht="30" customHeight="1">
      <c r="A20" s="7" t="s">
        <v>22</v>
      </c>
      <c r="B20" s="14">
        <v>793</v>
      </c>
      <c r="C20" s="14">
        <v>624</v>
      </c>
      <c r="D20" s="8">
        <f t="shared" si="3"/>
        <v>1417</v>
      </c>
      <c r="E20" s="15">
        <f>D20/D6</f>
        <v>0.09031805723755497</v>
      </c>
      <c r="F20" s="16">
        <v>2</v>
      </c>
      <c r="G20" s="16">
        <v>2</v>
      </c>
      <c r="H20" s="10">
        <f t="shared" si="0"/>
        <v>4</v>
      </c>
      <c r="I20" s="17">
        <f>H20/H6</f>
        <v>0.05333333333333334</v>
      </c>
      <c r="J20" s="12">
        <f t="shared" si="4"/>
        <v>795</v>
      </c>
      <c r="K20" s="12">
        <f t="shared" si="1"/>
        <v>626</v>
      </c>
      <c r="L20" s="12">
        <f t="shared" si="2"/>
        <v>1421</v>
      </c>
      <c r="M20" s="18">
        <f>L20/L6</f>
        <v>0.09014209591474245</v>
      </c>
    </row>
    <row r="21" spans="1:13" ht="30" customHeight="1">
      <c r="A21" s="7" t="s">
        <v>23</v>
      </c>
      <c r="B21" s="14">
        <v>464</v>
      </c>
      <c r="C21" s="14">
        <v>380</v>
      </c>
      <c r="D21" s="8">
        <f t="shared" si="3"/>
        <v>844</v>
      </c>
      <c r="E21" s="15">
        <f>D21/D6</f>
        <v>0.05379565300529033</v>
      </c>
      <c r="F21" s="16">
        <v>1</v>
      </c>
      <c r="G21" s="16">
        <v>1</v>
      </c>
      <c r="H21" s="10">
        <f t="shared" si="0"/>
        <v>2</v>
      </c>
      <c r="I21" s="17">
        <f>H21/H6</f>
        <v>0.02666666666666667</v>
      </c>
      <c r="J21" s="12">
        <f t="shared" si="4"/>
        <v>465</v>
      </c>
      <c r="K21" s="12">
        <f t="shared" si="1"/>
        <v>381</v>
      </c>
      <c r="L21" s="12">
        <f t="shared" si="2"/>
        <v>846</v>
      </c>
      <c r="M21" s="18">
        <f>L21/L6</f>
        <v>0.05366658208576503</v>
      </c>
    </row>
    <row r="22" spans="1:13" ht="30" customHeight="1">
      <c r="A22" s="7" t="s">
        <v>24</v>
      </c>
      <c r="B22" s="14">
        <v>275</v>
      </c>
      <c r="C22" s="14">
        <v>321</v>
      </c>
      <c r="D22" s="8">
        <f t="shared" si="3"/>
        <v>596</v>
      </c>
      <c r="E22" s="15">
        <f>D22/D6</f>
        <v>0.037988399515584165</v>
      </c>
      <c r="F22" s="16">
        <v>1</v>
      </c>
      <c r="G22" s="16">
        <v>0</v>
      </c>
      <c r="H22" s="10">
        <f t="shared" si="0"/>
        <v>1</v>
      </c>
      <c r="I22" s="17">
        <f>H22/H6</f>
        <v>0.013333333333333334</v>
      </c>
      <c r="J22" s="12">
        <f t="shared" si="4"/>
        <v>276</v>
      </c>
      <c r="K22" s="12">
        <f t="shared" si="1"/>
        <v>321</v>
      </c>
      <c r="L22" s="12">
        <f t="shared" si="2"/>
        <v>597</v>
      </c>
      <c r="M22" s="18">
        <f>L22/L6</f>
        <v>0.0378710987059122</v>
      </c>
    </row>
    <row r="23" spans="1:13" ht="30" customHeight="1">
      <c r="A23" s="7" t="s">
        <v>25</v>
      </c>
      <c r="B23" s="14">
        <v>192</v>
      </c>
      <c r="C23" s="14">
        <v>321</v>
      </c>
      <c r="D23" s="8">
        <f t="shared" si="3"/>
        <v>513</v>
      </c>
      <c r="E23" s="15">
        <f>D23/D6</f>
        <v>0.03269806871056154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192</v>
      </c>
      <c r="K23" s="12">
        <f t="shared" si="1"/>
        <v>321</v>
      </c>
      <c r="L23" s="12">
        <f t="shared" si="2"/>
        <v>513</v>
      </c>
      <c r="M23" s="18">
        <f>L23/L6</f>
        <v>0.03254250190307029</v>
      </c>
    </row>
    <row r="24" spans="1:13" ht="30" customHeight="1">
      <c r="A24" s="7" t="s">
        <v>26</v>
      </c>
      <c r="B24" s="14">
        <v>78</v>
      </c>
      <c r="C24" s="14">
        <v>228</v>
      </c>
      <c r="D24" s="8">
        <f t="shared" si="3"/>
        <v>306</v>
      </c>
      <c r="E24" s="15">
        <f>D24/D6</f>
        <v>0.01950411116068583</v>
      </c>
      <c r="F24" s="16">
        <v>0</v>
      </c>
      <c r="G24" s="16">
        <v>1</v>
      </c>
      <c r="H24" s="10">
        <f t="shared" si="0"/>
        <v>1</v>
      </c>
      <c r="I24" s="17">
        <f>H24/H6</f>
        <v>0.013333333333333334</v>
      </c>
      <c r="J24" s="12">
        <f t="shared" si="4"/>
        <v>78</v>
      </c>
      <c r="K24" s="12">
        <f t="shared" si="1"/>
        <v>229</v>
      </c>
      <c r="L24" s="12">
        <f t="shared" si="2"/>
        <v>307</v>
      </c>
      <c r="M24" s="18">
        <f>L24/L6</f>
        <v>0.019474752600862726</v>
      </c>
    </row>
    <row r="25" spans="1:13" ht="30" customHeight="1">
      <c r="A25" s="7" t="s">
        <v>27</v>
      </c>
      <c r="B25" s="14">
        <v>44</v>
      </c>
      <c r="C25" s="14">
        <v>75</v>
      </c>
      <c r="D25" s="8">
        <f t="shared" si="3"/>
        <v>119</v>
      </c>
      <c r="E25" s="15">
        <f>D25/D6</f>
        <v>0.00758493211804449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44</v>
      </c>
      <c r="K25" s="12">
        <f t="shared" si="1"/>
        <v>75</v>
      </c>
      <c r="L25" s="12">
        <f t="shared" si="2"/>
        <v>119</v>
      </c>
      <c r="M25" s="18">
        <f>L25/L6</f>
        <v>0.007548845470692718</v>
      </c>
    </row>
    <row r="26" spans="1:13" ht="30" customHeight="1">
      <c r="A26" s="7" t="s">
        <v>28</v>
      </c>
      <c r="B26" s="14">
        <v>5</v>
      </c>
      <c r="C26" s="14">
        <v>21</v>
      </c>
      <c r="D26" s="8">
        <f t="shared" si="3"/>
        <v>26</v>
      </c>
      <c r="E26" s="15">
        <f>D26/D6</f>
        <v>0.0016572120594046784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5</v>
      </c>
      <c r="K26" s="12">
        <f t="shared" si="1"/>
        <v>21</v>
      </c>
      <c r="L26" s="12">
        <f t="shared" si="2"/>
        <v>26</v>
      </c>
      <c r="M26" s="18">
        <f>L26/L6</f>
        <v>0.0016493275818320224</v>
      </c>
    </row>
    <row r="27" spans="1:13" ht="30" customHeight="1" thickBot="1">
      <c r="A27" s="19" t="s">
        <v>29</v>
      </c>
      <c r="B27" s="20">
        <v>0</v>
      </c>
      <c r="C27" s="20">
        <v>0</v>
      </c>
      <c r="D27" s="22">
        <f t="shared" si="3"/>
        <v>0</v>
      </c>
      <c r="E27" s="23">
        <f>D27/D6</f>
        <v>0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0</v>
      </c>
      <c r="L27" s="26">
        <f t="shared" si="2"/>
        <v>0</v>
      </c>
      <c r="M27" s="27">
        <f>L27/L6</f>
        <v>0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38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7765</v>
      </c>
      <c r="C6" s="8">
        <f>SUM(C7:C27)</f>
        <v>7865</v>
      </c>
      <c r="D6" s="8">
        <f>SUM(B6:C6)</f>
        <v>15630</v>
      </c>
      <c r="E6" s="9">
        <f>SUM(E7:E27)</f>
        <v>1.0001970569417786</v>
      </c>
      <c r="F6" s="10">
        <f>SUM(F7:F27)</f>
        <v>20</v>
      </c>
      <c r="G6" s="10">
        <f>SUM(G7:G27)</f>
        <v>54</v>
      </c>
      <c r="H6" s="10">
        <f aca="true" t="shared" si="0" ref="H6:H27">SUM(F6:G6)</f>
        <v>74</v>
      </c>
      <c r="I6" s="11">
        <f>SUM(I7:I27)</f>
        <v>0.9970810810810811</v>
      </c>
      <c r="J6" s="12">
        <f>SUM(J7:J27)</f>
        <v>7785</v>
      </c>
      <c r="K6" s="12">
        <f aca="true" t="shared" si="1" ref="K6:K27">SUM(C6,G6)</f>
        <v>7919</v>
      </c>
      <c r="L6" s="12">
        <f aca="true" t="shared" si="2" ref="L6:L27">SUM(J6:K6)</f>
        <v>15704</v>
      </c>
      <c r="M6" s="13">
        <v>1</v>
      </c>
    </row>
    <row r="7" spans="1:13" ht="30" customHeight="1">
      <c r="A7" s="7" t="s">
        <v>33</v>
      </c>
      <c r="B7" s="14">
        <v>190</v>
      </c>
      <c r="C7" s="14">
        <v>184</v>
      </c>
      <c r="D7" s="8">
        <f aca="true" t="shared" si="3" ref="D7:D27">B7+C7</f>
        <v>374</v>
      </c>
      <c r="E7" s="15">
        <f>D7/D6</f>
        <v>0.023928342930262317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190</v>
      </c>
      <c r="K7" s="12">
        <f t="shared" si="1"/>
        <v>184</v>
      </c>
      <c r="L7" s="12">
        <f t="shared" si="2"/>
        <v>374</v>
      </c>
      <c r="M7" s="18">
        <f>L7/L6</f>
        <v>0.02381558838512481</v>
      </c>
    </row>
    <row r="8" spans="1:13" ht="30" customHeight="1">
      <c r="A8" s="7" t="s">
        <v>10</v>
      </c>
      <c r="B8" s="14">
        <v>279</v>
      </c>
      <c r="C8" s="14">
        <v>251</v>
      </c>
      <c r="D8" s="8">
        <f t="shared" si="3"/>
        <v>530</v>
      </c>
      <c r="E8" s="15">
        <f>D8/D6</f>
        <v>0.03390914907229686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279</v>
      </c>
      <c r="K8" s="12">
        <f t="shared" si="1"/>
        <v>251</v>
      </c>
      <c r="L8" s="12">
        <f t="shared" si="2"/>
        <v>530</v>
      </c>
      <c r="M8" s="18">
        <f>L8/L6</f>
        <v>0.033749363219561894</v>
      </c>
    </row>
    <row r="9" spans="1:13" ht="30" customHeight="1">
      <c r="A9" s="7" t="s">
        <v>11</v>
      </c>
      <c r="B9" s="14">
        <v>289</v>
      </c>
      <c r="C9" s="14">
        <v>287</v>
      </c>
      <c r="D9" s="8">
        <f t="shared" si="3"/>
        <v>576</v>
      </c>
      <c r="E9" s="15">
        <f>D9/D6</f>
        <v>0.03685220729366603</v>
      </c>
      <c r="F9" s="16">
        <v>0</v>
      </c>
      <c r="G9" s="16">
        <v>1</v>
      </c>
      <c r="H9" s="10">
        <f t="shared" si="0"/>
        <v>1</v>
      </c>
      <c r="I9" s="17">
        <f>H9/H6</f>
        <v>0.013513513513513514</v>
      </c>
      <c r="J9" s="12">
        <f t="shared" si="4"/>
        <v>289</v>
      </c>
      <c r="K9" s="12">
        <f t="shared" si="1"/>
        <v>288</v>
      </c>
      <c r="L9" s="12">
        <f t="shared" si="2"/>
        <v>577</v>
      </c>
      <c r="M9" s="18">
        <f>L9/L6</f>
        <v>0.03674223127865512</v>
      </c>
    </row>
    <row r="10" spans="1:13" ht="30" customHeight="1">
      <c r="A10" s="7" t="s">
        <v>12</v>
      </c>
      <c r="B10" s="14">
        <v>377</v>
      </c>
      <c r="C10" s="14">
        <v>372</v>
      </c>
      <c r="D10" s="8">
        <f t="shared" si="3"/>
        <v>749</v>
      </c>
      <c r="E10" s="15">
        <f>D10/D6</f>
        <v>0.047920665387076136</v>
      </c>
      <c r="F10" s="16">
        <v>1</v>
      </c>
      <c r="G10" s="16">
        <v>2</v>
      </c>
      <c r="H10" s="10">
        <f t="shared" si="0"/>
        <v>3</v>
      </c>
      <c r="I10" s="17">
        <f>H10/H6</f>
        <v>0.04054054054054054</v>
      </c>
      <c r="J10" s="12">
        <f t="shared" si="4"/>
        <v>378</v>
      </c>
      <c r="K10" s="12">
        <f t="shared" si="1"/>
        <v>374</v>
      </c>
      <c r="L10" s="12">
        <f t="shared" si="2"/>
        <v>752</v>
      </c>
      <c r="M10" s="18">
        <f>L10/L6</f>
        <v>0.047885888945491596</v>
      </c>
    </row>
    <row r="11" spans="1:13" ht="30" customHeight="1">
      <c r="A11" s="7" t="s">
        <v>34</v>
      </c>
      <c r="B11" s="14">
        <v>469</v>
      </c>
      <c r="C11" s="14">
        <v>425</v>
      </c>
      <c r="D11" s="8">
        <f t="shared" si="3"/>
        <v>894</v>
      </c>
      <c r="E11" s="15">
        <f>D11/D6</f>
        <v>0.05719769673704415</v>
      </c>
      <c r="F11" s="16">
        <v>1</v>
      </c>
      <c r="G11" s="16">
        <v>4</v>
      </c>
      <c r="H11" s="10">
        <f t="shared" si="0"/>
        <v>5</v>
      </c>
      <c r="I11" s="17">
        <f>H11/H6</f>
        <v>0.06756756756756757</v>
      </c>
      <c r="J11" s="12">
        <f t="shared" si="4"/>
        <v>470</v>
      </c>
      <c r="K11" s="12">
        <f t="shared" si="1"/>
        <v>429</v>
      </c>
      <c r="L11" s="12">
        <f t="shared" si="2"/>
        <v>899</v>
      </c>
      <c r="M11" s="18">
        <f>L11/L6</f>
        <v>0.057246561385634234</v>
      </c>
    </row>
    <row r="12" spans="1:13" ht="30" customHeight="1">
      <c r="A12" s="7" t="s">
        <v>14</v>
      </c>
      <c r="B12" s="14">
        <v>424</v>
      </c>
      <c r="C12" s="14">
        <v>395</v>
      </c>
      <c r="D12" s="8">
        <f t="shared" si="3"/>
        <v>819</v>
      </c>
      <c r="E12" s="15">
        <f>D12/D6</f>
        <v>0.05239923224568138</v>
      </c>
      <c r="F12" s="16">
        <v>3</v>
      </c>
      <c r="G12" s="16">
        <v>3</v>
      </c>
      <c r="H12" s="10">
        <f t="shared" si="0"/>
        <v>6</v>
      </c>
      <c r="I12" s="17">
        <f>H12/H6</f>
        <v>0.08108108108108109</v>
      </c>
      <c r="J12" s="12">
        <f t="shared" si="4"/>
        <v>427</v>
      </c>
      <c r="K12" s="12">
        <f t="shared" si="1"/>
        <v>398</v>
      </c>
      <c r="L12" s="12">
        <f t="shared" si="2"/>
        <v>825</v>
      </c>
      <c r="M12" s="18">
        <f>L12/L6</f>
        <v>0.052534386143657665</v>
      </c>
    </row>
    <row r="13" spans="1:13" ht="30" customHeight="1">
      <c r="A13" s="7" t="s">
        <v>15</v>
      </c>
      <c r="B13" s="14">
        <v>483</v>
      </c>
      <c r="C13" s="14">
        <v>416</v>
      </c>
      <c r="D13" s="8">
        <f t="shared" si="3"/>
        <v>899</v>
      </c>
      <c r="E13" s="15">
        <f>D13/D6</f>
        <v>0.05751759436980167</v>
      </c>
      <c r="F13" s="16">
        <v>3</v>
      </c>
      <c r="G13" s="16">
        <v>6</v>
      </c>
      <c r="H13" s="10">
        <f t="shared" si="0"/>
        <v>9</v>
      </c>
      <c r="I13" s="17">
        <v>0.12</v>
      </c>
      <c r="J13" s="12">
        <f t="shared" si="4"/>
        <v>486</v>
      </c>
      <c r="K13" s="12">
        <f t="shared" si="1"/>
        <v>422</v>
      </c>
      <c r="L13" s="12">
        <f t="shared" si="2"/>
        <v>908</v>
      </c>
      <c r="M13" s="18">
        <f>L13/L6</f>
        <v>0.05781966377992868</v>
      </c>
    </row>
    <row r="14" spans="1:13" ht="30" customHeight="1">
      <c r="A14" s="7" t="s">
        <v>16</v>
      </c>
      <c r="B14" s="14">
        <v>489</v>
      </c>
      <c r="C14" s="14">
        <v>445</v>
      </c>
      <c r="D14" s="8">
        <f t="shared" si="3"/>
        <v>934</v>
      </c>
      <c r="E14" s="15">
        <f>D14/D6</f>
        <v>0.05975687779910429</v>
      </c>
      <c r="F14" s="16">
        <v>1</v>
      </c>
      <c r="G14" s="16">
        <v>3</v>
      </c>
      <c r="H14" s="10">
        <f t="shared" si="0"/>
        <v>4</v>
      </c>
      <c r="I14" s="17">
        <f>H14/H6</f>
        <v>0.05405405405405406</v>
      </c>
      <c r="J14" s="12">
        <f t="shared" si="4"/>
        <v>490</v>
      </c>
      <c r="K14" s="12">
        <f t="shared" si="1"/>
        <v>448</v>
      </c>
      <c r="L14" s="12">
        <f t="shared" si="2"/>
        <v>938</v>
      </c>
      <c r="M14" s="18">
        <f>L14/L6</f>
        <v>0.059730005094243505</v>
      </c>
    </row>
    <row r="15" spans="1:13" ht="30" customHeight="1">
      <c r="A15" s="7" t="s">
        <v>35</v>
      </c>
      <c r="B15" s="14">
        <v>396</v>
      </c>
      <c r="C15" s="14">
        <v>345</v>
      </c>
      <c r="D15" s="8">
        <f t="shared" si="3"/>
        <v>741</v>
      </c>
      <c r="E15" s="15">
        <f>D15/D6</f>
        <v>0.04740882917466411</v>
      </c>
      <c r="F15" s="16">
        <v>1</v>
      </c>
      <c r="G15" s="16">
        <v>9</v>
      </c>
      <c r="H15" s="10">
        <f t="shared" si="0"/>
        <v>10</v>
      </c>
      <c r="I15" s="17">
        <v>0.135</v>
      </c>
      <c r="J15" s="12">
        <f t="shared" si="4"/>
        <v>397</v>
      </c>
      <c r="K15" s="12">
        <f t="shared" si="1"/>
        <v>354</v>
      </c>
      <c r="L15" s="12">
        <f t="shared" si="2"/>
        <v>751</v>
      </c>
      <c r="M15" s="18">
        <f>L15/L6</f>
        <v>0.0478222109016811</v>
      </c>
    </row>
    <row r="16" spans="1:13" ht="30" customHeight="1">
      <c r="A16" s="7" t="s">
        <v>18</v>
      </c>
      <c r="B16" s="14">
        <v>342</v>
      </c>
      <c r="C16" s="14">
        <v>388</v>
      </c>
      <c r="D16" s="8">
        <f t="shared" si="3"/>
        <v>730</v>
      </c>
      <c r="E16" s="15">
        <f>D16/D6</f>
        <v>0.04670505438259757</v>
      </c>
      <c r="F16" s="16">
        <v>2</v>
      </c>
      <c r="G16" s="16">
        <v>10</v>
      </c>
      <c r="H16" s="10">
        <f t="shared" si="0"/>
        <v>12</v>
      </c>
      <c r="I16" s="17">
        <v>0.161</v>
      </c>
      <c r="J16" s="12">
        <f t="shared" si="4"/>
        <v>344</v>
      </c>
      <c r="K16" s="12">
        <f t="shared" si="1"/>
        <v>398</v>
      </c>
      <c r="L16" s="12">
        <f t="shared" si="2"/>
        <v>742</v>
      </c>
      <c r="M16" s="18">
        <f>L16/L6</f>
        <v>0.04724910850738665</v>
      </c>
    </row>
    <row r="17" spans="1:13" ht="30" customHeight="1">
      <c r="A17" s="7" t="s">
        <v>19</v>
      </c>
      <c r="B17" s="14">
        <v>508</v>
      </c>
      <c r="C17" s="14">
        <v>597</v>
      </c>
      <c r="D17" s="8">
        <f t="shared" si="3"/>
        <v>1105</v>
      </c>
      <c r="E17" s="15">
        <f>D17/D6</f>
        <v>0.0706973768394114</v>
      </c>
      <c r="F17" s="16">
        <v>0</v>
      </c>
      <c r="G17" s="16">
        <v>5</v>
      </c>
      <c r="H17" s="10">
        <f t="shared" si="0"/>
        <v>5</v>
      </c>
      <c r="I17" s="17">
        <f>H17/H6</f>
        <v>0.06756756756756757</v>
      </c>
      <c r="J17" s="12">
        <f t="shared" si="4"/>
        <v>508</v>
      </c>
      <c r="K17" s="12">
        <f t="shared" si="1"/>
        <v>602</v>
      </c>
      <c r="L17" s="12">
        <f t="shared" si="2"/>
        <v>1110</v>
      </c>
      <c r="M17" s="18">
        <f>L17/L6</f>
        <v>0.0706826286296485</v>
      </c>
    </row>
    <row r="18" spans="1:13" ht="30" customHeight="1">
      <c r="A18" s="7" t="s">
        <v>20</v>
      </c>
      <c r="B18" s="14">
        <v>787</v>
      </c>
      <c r="C18" s="14">
        <v>850</v>
      </c>
      <c r="D18" s="8">
        <f t="shared" si="3"/>
        <v>1637</v>
      </c>
      <c r="E18" s="15">
        <f>D18/D6</f>
        <v>0.10473448496481126</v>
      </c>
      <c r="F18" s="16">
        <v>1</v>
      </c>
      <c r="G18" s="16">
        <v>5</v>
      </c>
      <c r="H18" s="10">
        <f t="shared" si="0"/>
        <v>6</v>
      </c>
      <c r="I18" s="17">
        <f>H18/H6</f>
        <v>0.08108108108108109</v>
      </c>
      <c r="J18" s="12">
        <f t="shared" si="4"/>
        <v>788</v>
      </c>
      <c r="K18" s="12">
        <f t="shared" si="1"/>
        <v>855</v>
      </c>
      <c r="L18" s="12">
        <f t="shared" si="2"/>
        <v>1643</v>
      </c>
      <c r="M18" s="18">
        <f>L18/L6</f>
        <v>0.10462302598064187</v>
      </c>
    </row>
    <row r="19" spans="1:13" ht="30" customHeight="1">
      <c r="A19" s="7" t="s">
        <v>21</v>
      </c>
      <c r="B19" s="14">
        <v>877</v>
      </c>
      <c r="C19" s="14">
        <v>933</v>
      </c>
      <c r="D19" s="8">
        <f t="shared" si="3"/>
        <v>1810</v>
      </c>
      <c r="E19" s="15">
        <v>0.116</v>
      </c>
      <c r="F19" s="16">
        <v>3</v>
      </c>
      <c r="G19" s="16">
        <v>2</v>
      </c>
      <c r="H19" s="10">
        <f t="shared" si="0"/>
        <v>5</v>
      </c>
      <c r="I19" s="17">
        <f>H19/H6</f>
        <v>0.06756756756756757</v>
      </c>
      <c r="J19" s="12">
        <f t="shared" si="4"/>
        <v>880</v>
      </c>
      <c r="K19" s="12">
        <f t="shared" si="1"/>
        <v>935</v>
      </c>
      <c r="L19" s="12">
        <f t="shared" si="2"/>
        <v>1815</v>
      </c>
      <c r="M19" s="18">
        <v>0.114</v>
      </c>
    </row>
    <row r="20" spans="1:13" ht="30" customHeight="1">
      <c r="A20" s="7" t="s">
        <v>22</v>
      </c>
      <c r="B20" s="14">
        <v>797</v>
      </c>
      <c r="C20" s="14">
        <v>633</v>
      </c>
      <c r="D20" s="8">
        <f t="shared" si="3"/>
        <v>1430</v>
      </c>
      <c r="E20" s="15">
        <f>D20/D6</f>
        <v>0.09149072296865003</v>
      </c>
      <c r="F20" s="16">
        <v>2</v>
      </c>
      <c r="G20" s="16">
        <v>2</v>
      </c>
      <c r="H20" s="10">
        <f t="shared" si="0"/>
        <v>4</v>
      </c>
      <c r="I20" s="17">
        <f>H20/H6</f>
        <v>0.05405405405405406</v>
      </c>
      <c r="J20" s="12">
        <f t="shared" si="4"/>
        <v>799</v>
      </c>
      <c r="K20" s="12">
        <f t="shared" si="1"/>
        <v>635</v>
      </c>
      <c r="L20" s="12">
        <f t="shared" si="2"/>
        <v>1434</v>
      </c>
      <c r="M20" s="18">
        <f>L20/L6</f>
        <v>0.0913143148242486</v>
      </c>
    </row>
    <row r="21" spans="1:13" ht="30" customHeight="1">
      <c r="A21" s="7" t="s">
        <v>23</v>
      </c>
      <c r="B21" s="14">
        <v>458</v>
      </c>
      <c r="C21" s="14">
        <v>377</v>
      </c>
      <c r="D21" s="8">
        <f t="shared" si="3"/>
        <v>835</v>
      </c>
      <c r="E21" s="15">
        <f>D21/D6</f>
        <v>0.053422904670505436</v>
      </c>
      <c r="F21" s="16">
        <v>1</v>
      </c>
      <c r="G21" s="16">
        <v>1</v>
      </c>
      <c r="H21" s="10">
        <f t="shared" si="0"/>
        <v>2</v>
      </c>
      <c r="I21" s="17">
        <f>H21/H6</f>
        <v>0.02702702702702703</v>
      </c>
      <c r="J21" s="12">
        <f t="shared" si="4"/>
        <v>459</v>
      </c>
      <c r="K21" s="12">
        <f t="shared" si="1"/>
        <v>378</v>
      </c>
      <c r="L21" s="12">
        <f t="shared" si="2"/>
        <v>837</v>
      </c>
      <c r="M21" s="18">
        <f>L21/L6</f>
        <v>0.0532985226693836</v>
      </c>
    </row>
    <row r="22" spans="1:13" ht="30" customHeight="1">
      <c r="A22" s="7" t="s">
        <v>24</v>
      </c>
      <c r="B22" s="14">
        <v>282</v>
      </c>
      <c r="C22" s="14">
        <v>318</v>
      </c>
      <c r="D22" s="8">
        <f t="shared" si="3"/>
        <v>600</v>
      </c>
      <c r="E22" s="15">
        <f>D22/D6</f>
        <v>0.03838771593090211</v>
      </c>
      <c r="F22" s="16">
        <v>1</v>
      </c>
      <c r="G22" s="16">
        <v>0</v>
      </c>
      <c r="H22" s="10">
        <f t="shared" si="0"/>
        <v>1</v>
      </c>
      <c r="I22" s="17">
        <f>H22/H6</f>
        <v>0.013513513513513514</v>
      </c>
      <c r="J22" s="12">
        <f t="shared" si="4"/>
        <v>283</v>
      </c>
      <c r="K22" s="12">
        <f t="shared" si="1"/>
        <v>318</v>
      </c>
      <c r="L22" s="12">
        <f t="shared" si="2"/>
        <v>601</v>
      </c>
      <c r="M22" s="18">
        <f>L22/L6</f>
        <v>0.03827050433010698</v>
      </c>
    </row>
    <row r="23" spans="1:13" ht="30" customHeight="1">
      <c r="A23" s="7" t="s">
        <v>25</v>
      </c>
      <c r="B23" s="14">
        <v>192</v>
      </c>
      <c r="C23" s="14">
        <v>326</v>
      </c>
      <c r="D23" s="8">
        <f t="shared" si="3"/>
        <v>518</v>
      </c>
      <c r="E23" s="15">
        <f>D23/D6</f>
        <v>0.033141394753678825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192</v>
      </c>
      <c r="K23" s="12">
        <f t="shared" si="1"/>
        <v>326</v>
      </c>
      <c r="L23" s="12">
        <f t="shared" si="2"/>
        <v>518</v>
      </c>
      <c r="M23" s="18">
        <f>L23/L6</f>
        <v>0.03298522669383597</v>
      </c>
    </row>
    <row r="24" spans="1:13" ht="30" customHeight="1">
      <c r="A24" s="7" t="s">
        <v>26</v>
      </c>
      <c r="B24" s="14">
        <v>79</v>
      </c>
      <c r="C24" s="14">
        <v>229</v>
      </c>
      <c r="D24" s="8">
        <f t="shared" si="3"/>
        <v>308</v>
      </c>
      <c r="E24" s="15">
        <f>D24/D6</f>
        <v>0.019705694177863085</v>
      </c>
      <c r="F24" s="16">
        <v>0</v>
      </c>
      <c r="G24" s="16">
        <v>1</v>
      </c>
      <c r="H24" s="10">
        <f t="shared" si="0"/>
        <v>1</v>
      </c>
      <c r="I24" s="17">
        <f>H24/H6</f>
        <v>0.013513513513513514</v>
      </c>
      <c r="J24" s="12">
        <f t="shared" si="4"/>
        <v>79</v>
      </c>
      <c r="K24" s="12">
        <f t="shared" si="1"/>
        <v>230</v>
      </c>
      <c r="L24" s="12">
        <f t="shared" si="2"/>
        <v>309</v>
      </c>
      <c r="M24" s="18">
        <f>L24/L6</f>
        <v>0.01967651553744269</v>
      </c>
    </row>
    <row r="25" spans="1:13" ht="30" customHeight="1">
      <c r="A25" s="7" t="s">
        <v>27</v>
      </c>
      <c r="B25" s="14">
        <v>42</v>
      </c>
      <c r="C25" s="14">
        <v>72</v>
      </c>
      <c r="D25" s="8">
        <f t="shared" si="3"/>
        <v>114</v>
      </c>
      <c r="E25" s="15">
        <f>D25/D6</f>
        <v>0.007293666026871401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42</v>
      </c>
      <c r="K25" s="12">
        <f t="shared" si="1"/>
        <v>72</v>
      </c>
      <c r="L25" s="12">
        <f t="shared" si="2"/>
        <v>114</v>
      </c>
      <c r="M25" s="18">
        <f>L25/L6</f>
        <v>0.007259296994396332</v>
      </c>
    </row>
    <row r="26" spans="1:13" ht="30" customHeight="1">
      <c r="A26" s="7" t="s">
        <v>28</v>
      </c>
      <c r="B26" s="14">
        <v>5</v>
      </c>
      <c r="C26" s="14">
        <v>22</v>
      </c>
      <c r="D26" s="8">
        <f t="shared" si="3"/>
        <v>27</v>
      </c>
      <c r="E26" s="15">
        <f>D26/D6</f>
        <v>0.001727447216890595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5</v>
      </c>
      <c r="K26" s="12">
        <f t="shared" si="1"/>
        <v>22</v>
      </c>
      <c r="L26" s="12">
        <f t="shared" si="2"/>
        <v>27</v>
      </c>
      <c r="M26" s="18">
        <f>L26/L6</f>
        <v>0.001719307182883342</v>
      </c>
    </row>
    <row r="27" spans="1:13" ht="30" customHeight="1" thickBot="1">
      <c r="A27" s="19" t="s">
        <v>29</v>
      </c>
      <c r="B27" s="20">
        <v>0</v>
      </c>
      <c r="C27" s="20">
        <v>0</v>
      </c>
      <c r="D27" s="22">
        <f t="shared" si="3"/>
        <v>0</v>
      </c>
      <c r="E27" s="23">
        <f>D27/D6</f>
        <v>0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0</v>
      </c>
      <c r="L27" s="26">
        <f t="shared" si="2"/>
        <v>0</v>
      </c>
      <c r="M27" s="27">
        <f>L27/L6</f>
        <v>0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39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7756</v>
      </c>
      <c r="C6" s="8">
        <f>SUM(C7:C27)</f>
        <v>7870</v>
      </c>
      <c r="D6" s="8">
        <f>SUM(B6:C6)</f>
        <v>15626</v>
      </c>
      <c r="E6" s="9">
        <f>SUM(E7:E27)</f>
        <v>0.9974634583386663</v>
      </c>
      <c r="F6" s="10">
        <f>SUM(F7:F27)</f>
        <v>21</v>
      </c>
      <c r="G6" s="10">
        <f>SUM(G7:G27)</f>
        <v>54</v>
      </c>
      <c r="H6" s="10">
        <f aca="true" t="shared" si="0" ref="H6:H27">SUM(F6:G6)</f>
        <v>75</v>
      </c>
      <c r="I6" s="11">
        <f>SUM(I7:I27)</f>
        <v>0.9999999999999998</v>
      </c>
      <c r="J6" s="12">
        <f>SUM(J7:J27)</f>
        <v>7777</v>
      </c>
      <c r="K6" s="12">
        <f aca="true" t="shared" si="1" ref="K6:K27">SUM(C6,G6)</f>
        <v>7924</v>
      </c>
      <c r="L6" s="12">
        <f aca="true" t="shared" si="2" ref="L6:L27">SUM(J6:K6)</f>
        <v>15701</v>
      </c>
      <c r="M6" s="13">
        <v>1</v>
      </c>
    </row>
    <row r="7" spans="1:13" ht="30" customHeight="1">
      <c r="A7" s="7" t="s">
        <v>33</v>
      </c>
      <c r="B7" s="14">
        <v>188</v>
      </c>
      <c r="C7" s="14">
        <v>189</v>
      </c>
      <c r="D7" s="8">
        <f aca="true" t="shared" si="3" ref="D7:D27">B7+C7</f>
        <v>377</v>
      </c>
      <c r="E7" s="15">
        <f>D7/D6</f>
        <v>0.024126455906821963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188</v>
      </c>
      <c r="K7" s="12">
        <f t="shared" si="1"/>
        <v>189</v>
      </c>
      <c r="L7" s="12">
        <f t="shared" si="2"/>
        <v>377</v>
      </c>
      <c r="M7" s="18">
        <f>L7/L6</f>
        <v>0.02401120947710337</v>
      </c>
    </row>
    <row r="8" spans="1:13" ht="30" customHeight="1">
      <c r="A8" s="7" t="s">
        <v>10</v>
      </c>
      <c r="B8" s="14">
        <v>275</v>
      </c>
      <c r="C8" s="14">
        <v>253</v>
      </c>
      <c r="D8" s="8">
        <f t="shared" si="3"/>
        <v>528</v>
      </c>
      <c r="E8" s="15">
        <f>D8/D6</f>
        <v>0.033789837450403176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275</v>
      </c>
      <c r="K8" s="12">
        <f t="shared" si="1"/>
        <v>253</v>
      </c>
      <c r="L8" s="12">
        <f t="shared" si="2"/>
        <v>528</v>
      </c>
      <c r="M8" s="18">
        <f>L8/L6</f>
        <v>0.033628431310107634</v>
      </c>
    </row>
    <row r="9" spans="1:13" ht="30" customHeight="1">
      <c r="A9" s="7" t="s">
        <v>11</v>
      </c>
      <c r="B9" s="14">
        <v>289</v>
      </c>
      <c r="C9" s="14">
        <v>285</v>
      </c>
      <c r="D9" s="8">
        <f t="shared" si="3"/>
        <v>574</v>
      </c>
      <c r="E9" s="15">
        <f>D9/D6</f>
        <v>0.03673364904646103</v>
      </c>
      <c r="F9" s="16">
        <v>0</v>
      </c>
      <c r="G9" s="16">
        <v>1</v>
      </c>
      <c r="H9" s="10">
        <f t="shared" si="0"/>
        <v>1</v>
      </c>
      <c r="I9" s="17">
        <f>H9/H6</f>
        <v>0.013333333333333334</v>
      </c>
      <c r="J9" s="12">
        <f t="shared" si="4"/>
        <v>289</v>
      </c>
      <c r="K9" s="12">
        <f t="shared" si="1"/>
        <v>286</v>
      </c>
      <c r="L9" s="12">
        <f t="shared" si="2"/>
        <v>575</v>
      </c>
      <c r="M9" s="18">
        <f>L9/L6</f>
        <v>0.036621871218393734</v>
      </c>
    </row>
    <row r="10" spans="1:13" ht="30" customHeight="1">
      <c r="A10" s="7" t="s">
        <v>12</v>
      </c>
      <c r="B10" s="14">
        <v>374</v>
      </c>
      <c r="C10" s="14">
        <v>373</v>
      </c>
      <c r="D10" s="8">
        <f t="shared" si="3"/>
        <v>747</v>
      </c>
      <c r="E10" s="15">
        <f>D10/D6</f>
        <v>0.04780494048380904</v>
      </c>
      <c r="F10" s="16">
        <v>1</v>
      </c>
      <c r="G10" s="16">
        <v>2</v>
      </c>
      <c r="H10" s="10">
        <f t="shared" si="0"/>
        <v>3</v>
      </c>
      <c r="I10" s="17">
        <f>H10/H6</f>
        <v>0.04</v>
      </c>
      <c r="J10" s="12">
        <f t="shared" si="4"/>
        <v>375</v>
      </c>
      <c r="K10" s="12">
        <f t="shared" si="1"/>
        <v>375</v>
      </c>
      <c r="L10" s="12">
        <f t="shared" si="2"/>
        <v>750</v>
      </c>
      <c r="M10" s="18">
        <f>L10/L6</f>
        <v>0.047767658110948345</v>
      </c>
    </row>
    <row r="11" spans="1:13" ht="30" customHeight="1">
      <c r="A11" s="7" t="s">
        <v>34</v>
      </c>
      <c r="B11" s="14">
        <v>465</v>
      </c>
      <c r="C11" s="14">
        <v>424</v>
      </c>
      <c r="D11" s="8">
        <f t="shared" si="3"/>
        <v>889</v>
      </c>
      <c r="E11" s="15">
        <f>D11/D6</f>
        <v>0.0568923588890311</v>
      </c>
      <c r="F11" s="16">
        <v>1</v>
      </c>
      <c r="G11" s="16">
        <v>4</v>
      </c>
      <c r="H11" s="10">
        <f t="shared" si="0"/>
        <v>5</v>
      </c>
      <c r="I11" s="17">
        <f>H11/H6</f>
        <v>0.06666666666666667</v>
      </c>
      <c r="J11" s="12">
        <f t="shared" si="4"/>
        <v>466</v>
      </c>
      <c r="K11" s="12">
        <f t="shared" si="1"/>
        <v>428</v>
      </c>
      <c r="L11" s="12">
        <f t="shared" si="2"/>
        <v>894</v>
      </c>
      <c r="M11" s="18">
        <f>L11/L6</f>
        <v>0.05693904846825043</v>
      </c>
    </row>
    <row r="12" spans="1:13" ht="30" customHeight="1">
      <c r="A12" s="7" t="s">
        <v>14</v>
      </c>
      <c r="B12" s="14">
        <v>430</v>
      </c>
      <c r="C12" s="14">
        <v>395</v>
      </c>
      <c r="D12" s="8">
        <f t="shared" si="3"/>
        <v>825</v>
      </c>
      <c r="E12" s="15">
        <f>D12/D6</f>
        <v>0.05279662101625496</v>
      </c>
      <c r="F12" s="16">
        <v>4</v>
      </c>
      <c r="G12" s="16">
        <v>3</v>
      </c>
      <c r="H12" s="10">
        <f t="shared" si="0"/>
        <v>7</v>
      </c>
      <c r="I12" s="17">
        <f>H12/H6</f>
        <v>0.09333333333333334</v>
      </c>
      <c r="J12" s="12">
        <f t="shared" si="4"/>
        <v>434</v>
      </c>
      <c r="K12" s="12">
        <f t="shared" si="1"/>
        <v>398</v>
      </c>
      <c r="L12" s="12">
        <f t="shared" si="2"/>
        <v>832</v>
      </c>
      <c r="M12" s="18">
        <f>L12/L6</f>
        <v>0.052990255397745364</v>
      </c>
    </row>
    <row r="13" spans="1:13" ht="30" customHeight="1">
      <c r="A13" s="7" t="s">
        <v>15</v>
      </c>
      <c r="B13" s="14">
        <v>480</v>
      </c>
      <c r="C13" s="14">
        <v>410</v>
      </c>
      <c r="D13" s="8">
        <f t="shared" si="3"/>
        <v>890</v>
      </c>
      <c r="E13" s="15">
        <f>D13/D6</f>
        <v>0.05695635479329323</v>
      </c>
      <c r="F13" s="16">
        <v>3</v>
      </c>
      <c r="G13" s="16">
        <v>5</v>
      </c>
      <c r="H13" s="10">
        <f t="shared" si="0"/>
        <v>8</v>
      </c>
      <c r="I13" s="17">
        <v>0.107</v>
      </c>
      <c r="J13" s="12">
        <f t="shared" si="4"/>
        <v>483</v>
      </c>
      <c r="K13" s="12">
        <f t="shared" si="1"/>
        <v>415</v>
      </c>
      <c r="L13" s="12">
        <f t="shared" si="2"/>
        <v>898</v>
      </c>
      <c r="M13" s="18">
        <f>L13/L6</f>
        <v>0.057193809311508824</v>
      </c>
    </row>
    <row r="14" spans="1:13" ht="30" customHeight="1">
      <c r="A14" s="7" t="s">
        <v>16</v>
      </c>
      <c r="B14" s="14">
        <v>497</v>
      </c>
      <c r="C14" s="14">
        <v>449</v>
      </c>
      <c r="D14" s="8">
        <f t="shared" si="3"/>
        <v>946</v>
      </c>
      <c r="E14" s="15">
        <f>D14/D6</f>
        <v>0.060540125431972354</v>
      </c>
      <c r="F14" s="16">
        <v>1</v>
      </c>
      <c r="G14" s="16">
        <v>4</v>
      </c>
      <c r="H14" s="10">
        <f t="shared" si="0"/>
        <v>5</v>
      </c>
      <c r="I14" s="17">
        <f>H14/H6</f>
        <v>0.06666666666666667</v>
      </c>
      <c r="J14" s="12">
        <f t="shared" si="4"/>
        <v>498</v>
      </c>
      <c r="K14" s="12">
        <f t="shared" si="1"/>
        <v>453</v>
      </c>
      <c r="L14" s="12">
        <f t="shared" si="2"/>
        <v>951</v>
      </c>
      <c r="M14" s="18">
        <f>L14/L6</f>
        <v>0.0605693904846825</v>
      </c>
    </row>
    <row r="15" spans="1:13" ht="30" customHeight="1">
      <c r="A15" s="7" t="s">
        <v>35</v>
      </c>
      <c r="B15" s="14">
        <v>394</v>
      </c>
      <c r="C15" s="14">
        <v>351</v>
      </c>
      <c r="D15" s="8">
        <f t="shared" si="3"/>
        <v>745</v>
      </c>
      <c r="E15" s="15">
        <f>D15/D6</f>
        <v>0.04767694867528478</v>
      </c>
      <c r="F15" s="16">
        <v>1</v>
      </c>
      <c r="G15" s="16">
        <v>9</v>
      </c>
      <c r="H15" s="10">
        <f t="shared" si="0"/>
        <v>10</v>
      </c>
      <c r="I15" s="17">
        <v>0.132</v>
      </c>
      <c r="J15" s="12">
        <f t="shared" si="4"/>
        <v>395</v>
      </c>
      <c r="K15" s="12">
        <f t="shared" si="1"/>
        <v>360</v>
      </c>
      <c r="L15" s="12">
        <f t="shared" si="2"/>
        <v>755</v>
      </c>
      <c r="M15" s="18">
        <f>L15/L6</f>
        <v>0.04808610916502134</v>
      </c>
    </row>
    <row r="16" spans="1:13" ht="30" customHeight="1">
      <c r="A16" s="7" t="s">
        <v>18</v>
      </c>
      <c r="B16" s="14">
        <v>337</v>
      </c>
      <c r="C16" s="14">
        <v>381</v>
      </c>
      <c r="D16" s="8">
        <f t="shared" si="3"/>
        <v>718</v>
      </c>
      <c r="E16" s="15">
        <f>D16/D6</f>
        <v>0.04594905926020735</v>
      </c>
      <c r="F16" s="16">
        <v>2</v>
      </c>
      <c r="G16" s="16">
        <v>10</v>
      </c>
      <c r="H16" s="10">
        <f t="shared" si="0"/>
        <v>12</v>
      </c>
      <c r="I16" s="17">
        <v>0.161</v>
      </c>
      <c r="J16" s="12">
        <f t="shared" si="4"/>
        <v>339</v>
      </c>
      <c r="K16" s="12">
        <f t="shared" si="1"/>
        <v>391</v>
      </c>
      <c r="L16" s="12">
        <f t="shared" si="2"/>
        <v>730</v>
      </c>
      <c r="M16" s="18">
        <f>L16/L6</f>
        <v>0.04649385389465639</v>
      </c>
    </row>
    <row r="17" spans="1:13" ht="30" customHeight="1">
      <c r="A17" s="7" t="s">
        <v>19</v>
      </c>
      <c r="B17" s="14">
        <v>509</v>
      </c>
      <c r="C17" s="14">
        <v>598</v>
      </c>
      <c r="D17" s="8">
        <f t="shared" si="3"/>
        <v>1107</v>
      </c>
      <c r="E17" s="15">
        <f>D17/D6</f>
        <v>0.07084346601817483</v>
      </c>
      <c r="F17" s="16">
        <v>0</v>
      </c>
      <c r="G17" s="16">
        <v>5</v>
      </c>
      <c r="H17" s="10">
        <f t="shared" si="0"/>
        <v>5</v>
      </c>
      <c r="I17" s="17">
        <f>H17/H6</f>
        <v>0.06666666666666667</v>
      </c>
      <c r="J17" s="12">
        <f t="shared" si="4"/>
        <v>509</v>
      </c>
      <c r="K17" s="12">
        <f t="shared" si="1"/>
        <v>603</v>
      </c>
      <c r="L17" s="12">
        <f t="shared" si="2"/>
        <v>1112</v>
      </c>
      <c r="M17" s="18">
        <f>L17/L6</f>
        <v>0.07082351442583275</v>
      </c>
    </row>
    <row r="18" spans="1:13" ht="30" customHeight="1">
      <c r="A18" s="7" t="s">
        <v>20</v>
      </c>
      <c r="B18" s="14">
        <v>780</v>
      </c>
      <c r="C18" s="14">
        <v>840</v>
      </c>
      <c r="D18" s="8">
        <f t="shared" si="3"/>
        <v>1620</v>
      </c>
      <c r="E18" s="15">
        <f>D18/D6</f>
        <v>0.1036733649046461</v>
      </c>
      <c r="F18" s="16">
        <v>1</v>
      </c>
      <c r="G18" s="16">
        <v>5</v>
      </c>
      <c r="H18" s="10">
        <f t="shared" si="0"/>
        <v>6</v>
      </c>
      <c r="I18" s="17">
        <f>H18/H6</f>
        <v>0.08</v>
      </c>
      <c r="J18" s="12">
        <f t="shared" si="4"/>
        <v>781</v>
      </c>
      <c r="K18" s="12">
        <f t="shared" si="1"/>
        <v>845</v>
      </c>
      <c r="L18" s="12">
        <f t="shared" si="2"/>
        <v>1626</v>
      </c>
      <c r="M18" s="18">
        <f>L18/L6</f>
        <v>0.10356028278453602</v>
      </c>
    </row>
    <row r="19" spans="1:13" ht="30" customHeight="1">
      <c r="A19" s="7" t="s">
        <v>21</v>
      </c>
      <c r="B19" s="14">
        <v>880</v>
      </c>
      <c r="C19" s="14">
        <v>941</v>
      </c>
      <c r="D19" s="8">
        <f t="shared" si="3"/>
        <v>1821</v>
      </c>
      <c r="E19" s="15">
        <v>0.114</v>
      </c>
      <c r="F19" s="16">
        <v>3</v>
      </c>
      <c r="G19" s="16">
        <v>2</v>
      </c>
      <c r="H19" s="10">
        <f t="shared" si="0"/>
        <v>5</v>
      </c>
      <c r="I19" s="17">
        <f>H19/H6</f>
        <v>0.06666666666666667</v>
      </c>
      <c r="J19" s="12">
        <f t="shared" si="4"/>
        <v>883</v>
      </c>
      <c r="K19" s="12">
        <f t="shared" si="1"/>
        <v>943</v>
      </c>
      <c r="L19" s="12">
        <f t="shared" si="2"/>
        <v>1826</v>
      </c>
      <c r="M19" s="18">
        <v>0.114</v>
      </c>
    </row>
    <row r="20" spans="1:13" ht="30" customHeight="1">
      <c r="A20" s="7" t="s">
        <v>22</v>
      </c>
      <c r="B20" s="14">
        <v>798</v>
      </c>
      <c r="C20" s="14">
        <v>641</v>
      </c>
      <c r="D20" s="8">
        <f t="shared" si="3"/>
        <v>1439</v>
      </c>
      <c r="E20" s="15">
        <f>D20/D6</f>
        <v>0.09209010623320107</v>
      </c>
      <c r="F20" s="16">
        <v>2</v>
      </c>
      <c r="G20" s="16">
        <v>2</v>
      </c>
      <c r="H20" s="10">
        <f t="shared" si="0"/>
        <v>4</v>
      </c>
      <c r="I20" s="17">
        <f>H20/H6</f>
        <v>0.05333333333333334</v>
      </c>
      <c r="J20" s="12">
        <f t="shared" si="4"/>
        <v>800</v>
      </c>
      <c r="K20" s="12">
        <f t="shared" si="1"/>
        <v>643</v>
      </c>
      <c r="L20" s="12">
        <f t="shared" si="2"/>
        <v>1443</v>
      </c>
      <c r="M20" s="18">
        <f>L20/L6</f>
        <v>0.09190497420546462</v>
      </c>
    </row>
    <row r="21" spans="1:13" ht="30" customHeight="1">
      <c r="A21" s="7" t="s">
        <v>23</v>
      </c>
      <c r="B21" s="14">
        <v>464</v>
      </c>
      <c r="C21" s="14">
        <v>377</v>
      </c>
      <c r="D21" s="8">
        <f t="shared" si="3"/>
        <v>841</v>
      </c>
      <c r="E21" s="15">
        <f>D21/D6</f>
        <v>0.053820555484448994</v>
      </c>
      <c r="F21" s="16">
        <v>1</v>
      </c>
      <c r="G21" s="16">
        <v>1</v>
      </c>
      <c r="H21" s="10">
        <f t="shared" si="0"/>
        <v>2</v>
      </c>
      <c r="I21" s="17">
        <f>H21/H6</f>
        <v>0.02666666666666667</v>
      </c>
      <c r="J21" s="12">
        <f t="shared" si="4"/>
        <v>465</v>
      </c>
      <c r="K21" s="12">
        <f t="shared" si="1"/>
        <v>378</v>
      </c>
      <c r="L21" s="12">
        <f t="shared" si="2"/>
        <v>843</v>
      </c>
      <c r="M21" s="18">
        <f>L21/L6</f>
        <v>0.053690847716705944</v>
      </c>
    </row>
    <row r="22" spans="1:13" ht="30" customHeight="1">
      <c r="A22" s="7" t="s">
        <v>24</v>
      </c>
      <c r="B22" s="14">
        <v>276</v>
      </c>
      <c r="C22" s="14">
        <v>313</v>
      </c>
      <c r="D22" s="8">
        <f t="shared" si="3"/>
        <v>589</v>
      </c>
      <c r="E22" s="15">
        <f>D22/D6</f>
        <v>0.03769358761039294</v>
      </c>
      <c r="F22" s="16">
        <v>1</v>
      </c>
      <c r="G22" s="16">
        <v>0</v>
      </c>
      <c r="H22" s="10">
        <f t="shared" si="0"/>
        <v>1</v>
      </c>
      <c r="I22" s="17">
        <f>H22/H6</f>
        <v>0.013333333333333334</v>
      </c>
      <c r="J22" s="12">
        <f t="shared" si="4"/>
        <v>277</v>
      </c>
      <c r="K22" s="12">
        <f t="shared" si="1"/>
        <v>313</v>
      </c>
      <c r="L22" s="12">
        <f t="shared" si="2"/>
        <v>590</v>
      </c>
      <c r="M22" s="18">
        <f>L22/L6</f>
        <v>0.0375772243806127</v>
      </c>
    </row>
    <row r="23" spans="1:13" ht="30" customHeight="1">
      <c r="A23" s="7" t="s">
        <v>25</v>
      </c>
      <c r="B23" s="14">
        <v>191</v>
      </c>
      <c r="C23" s="14">
        <v>328</v>
      </c>
      <c r="D23" s="8">
        <f t="shared" si="3"/>
        <v>519</v>
      </c>
      <c r="E23" s="15">
        <f>D23/D6</f>
        <v>0.03321387431204403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191</v>
      </c>
      <c r="K23" s="12">
        <f t="shared" si="1"/>
        <v>328</v>
      </c>
      <c r="L23" s="12">
        <f t="shared" si="2"/>
        <v>519</v>
      </c>
      <c r="M23" s="18">
        <f>L23/L6</f>
        <v>0.033055219412776254</v>
      </c>
    </row>
    <row r="24" spans="1:13" ht="30" customHeight="1">
      <c r="A24" s="7" t="s">
        <v>26</v>
      </c>
      <c r="B24" s="14">
        <v>82</v>
      </c>
      <c r="C24" s="14">
        <v>229</v>
      </c>
      <c r="D24" s="8">
        <f t="shared" si="3"/>
        <v>311</v>
      </c>
      <c r="E24" s="15">
        <f>D24/D6</f>
        <v>0.019902726225521566</v>
      </c>
      <c r="F24" s="16">
        <v>0</v>
      </c>
      <c r="G24" s="16">
        <v>1</v>
      </c>
      <c r="H24" s="10">
        <f t="shared" si="0"/>
        <v>1</v>
      </c>
      <c r="I24" s="17">
        <f>H24/H6</f>
        <v>0.013333333333333334</v>
      </c>
      <c r="J24" s="12">
        <f t="shared" si="4"/>
        <v>82</v>
      </c>
      <c r="K24" s="12">
        <f t="shared" si="1"/>
        <v>230</v>
      </c>
      <c r="L24" s="12">
        <f t="shared" si="2"/>
        <v>312</v>
      </c>
      <c r="M24" s="18">
        <f>L24/L6</f>
        <v>0.019871345774154513</v>
      </c>
    </row>
    <row r="25" spans="1:13" ht="30" customHeight="1">
      <c r="A25" s="7" t="s">
        <v>27</v>
      </c>
      <c r="B25" s="14">
        <v>42</v>
      </c>
      <c r="C25" s="14">
        <v>73</v>
      </c>
      <c r="D25" s="8">
        <f t="shared" si="3"/>
        <v>115</v>
      </c>
      <c r="E25" s="15">
        <f>D25/D6</f>
        <v>0.007359528990144631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42</v>
      </c>
      <c r="K25" s="12">
        <f t="shared" si="1"/>
        <v>73</v>
      </c>
      <c r="L25" s="12">
        <f t="shared" si="2"/>
        <v>115</v>
      </c>
      <c r="M25" s="18">
        <f>L25/L6</f>
        <v>0.007324374243678746</v>
      </c>
    </row>
    <row r="26" spans="1:13" ht="30" customHeight="1">
      <c r="A26" s="7" t="s">
        <v>28</v>
      </c>
      <c r="B26" s="14">
        <v>5</v>
      </c>
      <c r="C26" s="14">
        <v>20</v>
      </c>
      <c r="D26" s="8">
        <f t="shared" si="3"/>
        <v>25</v>
      </c>
      <c r="E26" s="15">
        <f>D26/D6</f>
        <v>0.0015998976065531806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5</v>
      </c>
      <c r="K26" s="12">
        <f t="shared" si="1"/>
        <v>20</v>
      </c>
      <c r="L26" s="12">
        <f t="shared" si="2"/>
        <v>25</v>
      </c>
      <c r="M26" s="18">
        <f>L26/L6</f>
        <v>0.001592255270364945</v>
      </c>
    </row>
    <row r="27" spans="1:13" ht="30" customHeight="1" thickBot="1">
      <c r="A27" s="19" t="s">
        <v>29</v>
      </c>
      <c r="B27" s="20">
        <v>0</v>
      </c>
      <c r="C27" s="20">
        <v>0</v>
      </c>
      <c r="D27" s="22">
        <f t="shared" si="3"/>
        <v>0</v>
      </c>
      <c r="E27" s="23">
        <f>D27/D6</f>
        <v>0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0</v>
      </c>
      <c r="L27" s="26">
        <f t="shared" si="2"/>
        <v>0</v>
      </c>
      <c r="M27" s="27">
        <f>L27/L6</f>
        <v>0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40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7751</v>
      </c>
      <c r="C6" s="8">
        <f>SUM(C7:C27)</f>
        <v>7868</v>
      </c>
      <c r="D6" s="8">
        <f>SUM(B6:C6)</f>
        <v>15619</v>
      </c>
      <c r="E6" s="9">
        <f>SUM(E7:E27)</f>
        <v>0.9958594020103719</v>
      </c>
      <c r="F6" s="10">
        <f>SUM(F7:F27)</f>
        <v>22</v>
      </c>
      <c r="G6" s="10">
        <f>SUM(G7:G27)</f>
        <v>53</v>
      </c>
      <c r="H6" s="10">
        <f aca="true" t="shared" si="0" ref="H6:H27">SUM(F6:G6)</f>
        <v>75</v>
      </c>
      <c r="I6" s="11">
        <f>SUM(I7:I27)</f>
        <v>1.0006666666666666</v>
      </c>
      <c r="J6" s="12">
        <f>SUM(J7:J27)</f>
        <v>7773</v>
      </c>
      <c r="K6" s="12">
        <f aca="true" t="shared" si="1" ref="K6:K27">SUM(C6,G6)</f>
        <v>7921</v>
      </c>
      <c r="L6" s="12">
        <f aca="true" t="shared" si="2" ref="L6:L27">SUM(J6:K6)</f>
        <v>15694</v>
      </c>
      <c r="M6" s="13">
        <v>1</v>
      </c>
    </row>
    <row r="7" spans="1:13" ht="30" customHeight="1">
      <c r="A7" s="7" t="s">
        <v>33</v>
      </c>
      <c r="B7" s="14">
        <v>186</v>
      </c>
      <c r="C7" s="14">
        <v>189</v>
      </c>
      <c r="D7" s="8">
        <f aca="true" t="shared" si="3" ref="D7:D27">B7+C7</f>
        <v>375</v>
      </c>
      <c r="E7" s="15">
        <f>D7/D6</f>
        <v>0.024009219540303477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186</v>
      </c>
      <c r="K7" s="12">
        <f t="shared" si="1"/>
        <v>189</v>
      </c>
      <c r="L7" s="12">
        <f t="shared" si="2"/>
        <v>375</v>
      </c>
      <c r="M7" s="18">
        <f>L7/L6</f>
        <v>0.023894481967630943</v>
      </c>
    </row>
    <row r="8" spans="1:13" ht="30" customHeight="1">
      <c r="A8" s="7" t="s">
        <v>10</v>
      </c>
      <c r="B8" s="14">
        <v>272</v>
      </c>
      <c r="C8" s="14">
        <v>252</v>
      </c>
      <c r="D8" s="8">
        <f t="shared" si="3"/>
        <v>524</v>
      </c>
      <c r="E8" s="15">
        <f>D8/D6</f>
        <v>0.033548882770984056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272</v>
      </c>
      <c r="K8" s="12">
        <f t="shared" si="1"/>
        <v>252</v>
      </c>
      <c r="L8" s="12">
        <f t="shared" si="2"/>
        <v>524</v>
      </c>
      <c r="M8" s="18">
        <f>L8/L6</f>
        <v>0.03338855613610297</v>
      </c>
    </row>
    <row r="9" spans="1:13" ht="30" customHeight="1">
      <c r="A9" s="7" t="s">
        <v>11</v>
      </c>
      <c r="B9" s="14">
        <v>290</v>
      </c>
      <c r="C9" s="14">
        <v>283</v>
      </c>
      <c r="D9" s="8">
        <f t="shared" si="3"/>
        <v>573</v>
      </c>
      <c r="E9" s="15">
        <f>D9/D6</f>
        <v>0.03668608745758371</v>
      </c>
      <c r="F9" s="16">
        <v>0</v>
      </c>
      <c r="G9" s="16">
        <v>1</v>
      </c>
      <c r="H9" s="10">
        <f t="shared" si="0"/>
        <v>1</v>
      </c>
      <c r="I9" s="17">
        <f>H9/H6</f>
        <v>0.013333333333333334</v>
      </c>
      <c r="J9" s="12">
        <f t="shared" si="4"/>
        <v>290</v>
      </c>
      <c r="K9" s="12">
        <f t="shared" si="1"/>
        <v>284</v>
      </c>
      <c r="L9" s="12">
        <f t="shared" si="2"/>
        <v>574</v>
      </c>
      <c r="M9" s="18">
        <f>L9/L6</f>
        <v>0.036574487065120426</v>
      </c>
    </row>
    <row r="10" spans="1:13" ht="30" customHeight="1">
      <c r="A10" s="7" t="s">
        <v>12</v>
      </c>
      <c r="B10" s="14">
        <v>373</v>
      </c>
      <c r="C10" s="14">
        <v>373</v>
      </c>
      <c r="D10" s="8">
        <f t="shared" si="3"/>
        <v>746</v>
      </c>
      <c r="E10" s="15">
        <f>D10/D6</f>
        <v>0.047762340738843716</v>
      </c>
      <c r="F10" s="16">
        <v>1</v>
      </c>
      <c r="G10" s="16">
        <v>2</v>
      </c>
      <c r="H10" s="10">
        <f t="shared" si="0"/>
        <v>3</v>
      </c>
      <c r="I10" s="17">
        <f>H10/H6</f>
        <v>0.04</v>
      </c>
      <c r="J10" s="12">
        <f t="shared" si="4"/>
        <v>374</v>
      </c>
      <c r="K10" s="12">
        <f t="shared" si="1"/>
        <v>375</v>
      </c>
      <c r="L10" s="12">
        <f t="shared" si="2"/>
        <v>749</v>
      </c>
      <c r="M10" s="18">
        <f>L10/L6</f>
        <v>0.047725245316681535</v>
      </c>
    </row>
    <row r="11" spans="1:13" ht="30" customHeight="1">
      <c r="A11" s="7" t="s">
        <v>34</v>
      </c>
      <c r="B11" s="14">
        <v>463</v>
      </c>
      <c r="C11" s="14">
        <v>422</v>
      </c>
      <c r="D11" s="8">
        <f t="shared" si="3"/>
        <v>885</v>
      </c>
      <c r="E11" s="15">
        <f>D11/D6</f>
        <v>0.05666175811511621</v>
      </c>
      <c r="F11" s="16">
        <v>1</v>
      </c>
      <c r="G11" s="16">
        <v>4</v>
      </c>
      <c r="H11" s="10">
        <f t="shared" si="0"/>
        <v>5</v>
      </c>
      <c r="I11" s="17">
        <f>H11/H6</f>
        <v>0.06666666666666667</v>
      </c>
      <c r="J11" s="12">
        <f t="shared" si="4"/>
        <v>464</v>
      </c>
      <c r="K11" s="12">
        <f t="shared" si="1"/>
        <v>426</v>
      </c>
      <c r="L11" s="12">
        <f t="shared" si="2"/>
        <v>890</v>
      </c>
      <c r="M11" s="18">
        <f>L11/L6</f>
        <v>0.05670957053651077</v>
      </c>
    </row>
    <row r="12" spans="1:13" ht="30" customHeight="1">
      <c r="A12" s="7" t="s">
        <v>14</v>
      </c>
      <c r="B12" s="14">
        <v>431</v>
      </c>
      <c r="C12" s="14">
        <v>392</v>
      </c>
      <c r="D12" s="8">
        <f t="shared" si="3"/>
        <v>823</v>
      </c>
      <c r="E12" s="15">
        <f>D12/D6</f>
        <v>0.05269223381778603</v>
      </c>
      <c r="F12" s="16">
        <v>4</v>
      </c>
      <c r="G12" s="16">
        <v>3</v>
      </c>
      <c r="H12" s="10">
        <f t="shared" si="0"/>
        <v>7</v>
      </c>
      <c r="I12" s="17">
        <f>H12/H6</f>
        <v>0.09333333333333334</v>
      </c>
      <c r="J12" s="12">
        <f t="shared" si="4"/>
        <v>435</v>
      </c>
      <c r="K12" s="12">
        <f t="shared" si="1"/>
        <v>395</v>
      </c>
      <c r="L12" s="12">
        <f t="shared" si="2"/>
        <v>830</v>
      </c>
      <c r="M12" s="18">
        <f>L12/L6</f>
        <v>0.052886453421689815</v>
      </c>
    </row>
    <row r="13" spans="1:13" ht="30" customHeight="1">
      <c r="A13" s="7" t="s">
        <v>15</v>
      </c>
      <c r="B13" s="14">
        <v>474</v>
      </c>
      <c r="C13" s="14">
        <v>410</v>
      </c>
      <c r="D13" s="8">
        <f t="shared" si="3"/>
        <v>884</v>
      </c>
      <c r="E13" s="15">
        <f>D13/D6</f>
        <v>0.0565977335296754</v>
      </c>
      <c r="F13" s="16">
        <v>4</v>
      </c>
      <c r="G13" s="16">
        <v>5</v>
      </c>
      <c r="H13" s="10">
        <f t="shared" si="0"/>
        <v>9</v>
      </c>
      <c r="I13" s="17">
        <v>0.12</v>
      </c>
      <c r="J13" s="12">
        <f t="shared" si="4"/>
        <v>478</v>
      </c>
      <c r="K13" s="12">
        <f t="shared" si="1"/>
        <v>415</v>
      </c>
      <c r="L13" s="12">
        <f t="shared" si="2"/>
        <v>893</v>
      </c>
      <c r="M13" s="18">
        <f>L13/L6</f>
        <v>0.05690072639225181</v>
      </c>
    </row>
    <row r="14" spans="1:13" ht="30" customHeight="1">
      <c r="A14" s="7" t="s">
        <v>16</v>
      </c>
      <c r="B14" s="14">
        <v>500</v>
      </c>
      <c r="C14" s="14">
        <v>446</v>
      </c>
      <c r="D14" s="8">
        <f t="shared" si="3"/>
        <v>946</v>
      </c>
      <c r="E14" s="15">
        <f>D14/D6</f>
        <v>0.06056725782700557</v>
      </c>
      <c r="F14" s="16">
        <v>1</v>
      </c>
      <c r="G14" s="16">
        <v>4</v>
      </c>
      <c r="H14" s="10">
        <f t="shared" si="0"/>
        <v>5</v>
      </c>
      <c r="I14" s="17">
        <f>H14/H6</f>
        <v>0.06666666666666667</v>
      </c>
      <c r="J14" s="12">
        <f t="shared" si="4"/>
        <v>501</v>
      </c>
      <c r="K14" s="12">
        <f t="shared" si="1"/>
        <v>450</v>
      </c>
      <c r="L14" s="12">
        <f t="shared" si="2"/>
        <v>951</v>
      </c>
      <c r="M14" s="18">
        <f>L14/L6</f>
        <v>0.06059640626991207</v>
      </c>
    </row>
    <row r="15" spans="1:13" ht="30" customHeight="1">
      <c r="A15" s="7" t="s">
        <v>35</v>
      </c>
      <c r="B15" s="14">
        <v>397</v>
      </c>
      <c r="C15" s="14">
        <v>356</v>
      </c>
      <c r="D15" s="8">
        <f t="shared" si="3"/>
        <v>753</v>
      </c>
      <c r="E15" s="15">
        <f>D15/D6</f>
        <v>0.048210512836929384</v>
      </c>
      <c r="F15" s="16">
        <v>1</v>
      </c>
      <c r="G15" s="16">
        <v>9</v>
      </c>
      <c r="H15" s="10">
        <f t="shared" si="0"/>
        <v>10</v>
      </c>
      <c r="I15" s="17">
        <v>0.133</v>
      </c>
      <c r="J15" s="12">
        <f t="shared" si="4"/>
        <v>398</v>
      </c>
      <c r="K15" s="12">
        <f t="shared" si="1"/>
        <v>365</v>
      </c>
      <c r="L15" s="12">
        <f t="shared" si="2"/>
        <v>763</v>
      </c>
      <c r="M15" s="18">
        <f>L15/L6</f>
        <v>0.04861730597680642</v>
      </c>
    </row>
    <row r="16" spans="1:13" ht="30" customHeight="1">
      <c r="A16" s="7" t="s">
        <v>18</v>
      </c>
      <c r="B16" s="14">
        <v>337</v>
      </c>
      <c r="C16" s="14">
        <v>376</v>
      </c>
      <c r="D16" s="8">
        <f t="shared" si="3"/>
        <v>713</v>
      </c>
      <c r="E16" s="15">
        <f>D16/D6</f>
        <v>0.04564952941929701</v>
      </c>
      <c r="F16" s="16">
        <v>2</v>
      </c>
      <c r="G16" s="16">
        <v>10</v>
      </c>
      <c r="H16" s="10">
        <f t="shared" si="0"/>
        <v>12</v>
      </c>
      <c r="I16" s="17">
        <v>0.161</v>
      </c>
      <c r="J16" s="12">
        <f t="shared" si="4"/>
        <v>339</v>
      </c>
      <c r="K16" s="12">
        <f t="shared" si="1"/>
        <v>386</v>
      </c>
      <c r="L16" s="12">
        <f t="shared" si="2"/>
        <v>725</v>
      </c>
      <c r="M16" s="18">
        <f>L16/L6</f>
        <v>0.046195998470753154</v>
      </c>
    </row>
    <row r="17" spans="1:13" ht="30" customHeight="1">
      <c r="A17" s="7" t="s">
        <v>19</v>
      </c>
      <c r="B17" s="14">
        <v>504</v>
      </c>
      <c r="C17" s="14">
        <v>600</v>
      </c>
      <c r="D17" s="8">
        <f t="shared" si="3"/>
        <v>1104</v>
      </c>
      <c r="E17" s="15">
        <f>D17/D6</f>
        <v>0.07068314232665343</v>
      </c>
      <c r="F17" s="16">
        <v>0</v>
      </c>
      <c r="G17" s="16">
        <v>4</v>
      </c>
      <c r="H17" s="10">
        <f t="shared" si="0"/>
        <v>4</v>
      </c>
      <c r="I17" s="17">
        <f>H17/H6</f>
        <v>0.05333333333333334</v>
      </c>
      <c r="J17" s="12">
        <f t="shared" si="4"/>
        <v>504</v>
      </c>
      <c r="K17" s="12">
        <f t="shared" si="1"/>
        <v>604</v>
      </c>
      <c r="L17" s="12">
        <f t="shared" si="2"/>
        <v>1108</v>
      </c>
      <c r="M17" s="18">
        <f>L17/L6</f>
        <v>0.07060022938702688</v>
      </c>
    </row>
    <row r="18" spans="1:13" ht="30" customHeight="1">
      <c r="A18" s="7" t="s">
        <v>20</v>
      </c>
      <c r="B18" s="14">
        <v>780</v>
      </c>
      <c r="C18" s="14">
        <v>834</v>
      </c>
      <c r="D18" s="8">
        <f t="shared" si="3"/>
        <v>1614</v>
      </c>
      <c r="E18" s="15">
        <f>D18/D6</f>
        <v>0.10333568090146616</v>
      </c>
      <c r="F18" s="16">
        <v>1</v>
      </c>
      <c r="G18" s="16">
        <v>5</v>
      </c>
      <c r="H18" s="10">
        <f t="shared" si="0"/>
        <v>6</v>
      </c>
      <c r="I18" s="17">
        <f>H18/H6</f>
        <v>0.08</v>
      </c>
      <c r="J18" s="12">
        <f t="shared" si="4"/>
        <v>781</v>
      </c>
      <c r="K18" s="12">
        <f t="shared" si="1"/>
        <v>839</v>
      </c>
      <c r="L18" s="12">
        <f t="shared" si="2"/>
        <v>1620</v>
      </c>
      <c r="M18" s="18">
        <f>L18/L6</f>
        <v>0.10322416210016566</v>
      </c>
    </row>
    <row r="19" spans="1:13" ht="30" customHeight="1">
      <c r="A19" s="7" t="s">
        <v>21</v>
      </c>
      <c r="B19" s="14">
        <v>878</v>
      </c>
      <c r="C19" s="14">
        <v>936</v>
      </c>
      <c r="D19" s="8">
        <f t="shared" si="3"/>
        <v>1814</v>
      </c>
      <c r="E19" s="15">
        <v>0.112</v>
      </c>
      <c r="F19" s="16">
        <v>3</v>
      </c>
      <c r="G19" s="16">
        <v>2</v>
      </c>
      <c r="H19" s="10">
        <f t="shared" si="0"/>
        <v>5</v>
      </c>
      <c r="I19" s="17">
        <f>H19/H6</f>
        <v>0.06666666666666667</v>
      </c>
      <c r="J19" s="12">
        <f t="shared" si="4"/>
        <v>881</v>
      </c>
      <c r="K19" s="12">
        <f t="shared" si="1"/>
        <v>938</v>
      </c>
      <c r="L19" s="12">
        <f t="shared" si="2"/>
        <v>1819</v>
      </c>
      <c r="M19" s="18">
        <v>0.115</v>
      </c>
    </row>
    <row r="20" spans="1:13" ht="30" customHeight="1">
      <c r="A20" s="7" t="s">
        <v>22</v>
      </c>
      <c r="B20" s="14">
        <v>806</v>
      </c>
      <c r="C20" s="14">
        <v>656</v>
      </c>
      <c r="D20" s="8">
        <f t="shared" si="3"/>
        <v>1462</v>
      </c>
      <c r="E20" s="15">
        <f>D20/D6</f>
        <v>0.09360394391446315</v>
      </c>
      <c r="F20" s="16">
        <v>2</v>
      </c>
      <c r="G20" s="16">
        <v>2</v>
      </c>
      <c r="H20" s="10">
        <f t="shared" si="0"/>
        <v>4</v>
      </c>
      <c r="I20" s="17">
        <f>H20/H6</f>
        <v>0.05333333333333334</v>
      </c>
      <c r="J20" s="12">
        <f t="shared" si="4"/>
        <v>808</v>
      </c>
      <c r="K20" s="12">
        <f t="shared" si="1"/>
        <v>658</v>
      </c>
      <c r="L20" s="12">
        <f t="shared" si="2"/>
        <v>1466</v>
      </c>
      <c r="M20" s="18">
        <f>L20/L6</f>
        <v>0.0934114948387919</v>
      </c>
    </row>
    <row r="21" spans="1:13" ht="30" customHeight="1">
      <c r="A21" s="7" t="s">
        <v>23</v>
      </c>
      <c r="B21" s="14">
        <v>460</v>
      </c>
      <c r="C21" s="14">
        <v>377</v>
      </c>
      <c r="D21" s="8">
        <f t="shared" si="3"/>
        <v>837</v>
      </c>
      <c r="E21" s="15">
        <f>D21/D6</f>
        <v>0.05358857801395736</v>
      </c>
      <c r="F21" s="16">
        <v>1</v>
      </c>
      <c r="G21" s="16">
        <v>1</v>
      </c>
      <c r="H21" s="10">
        <f t="shared" si="0"/>
        <v>2</v>
      </c>
      <c r="I21" s="17">
        <f>H21/H6</f>
        <v>0.02666666666666667</v>
      </c>
      <c r="J21" s="12">
        <f t="shared" si="4"/>
        <v>461</v>
      </c>
      <c r="K21" s="12">
        <f t="shared" si="1"/>
        <v>378</v>
      </c>
      <c r="L21" s="12">
        <f t="shared" si="2"/>
        <v>839</v>
      </c>
      <c r="M21" s="18">
        <f>L21/L6</f>
        <v>0.05345992098891296</v>
      </c>
    </row>
    <row r="22" spans="1:13" ht="30" customHeight="1">
      <c r="A22" s="7" t="s">
        <v>24</v>
      </c>
      <c r="B22" s="14">
        <v>278</v>
      </c>
      <c r="C22" s="14">
        <v>311</v>
      </c>
      <c r="D22" s="8">
        <f t="shared" si="3"/>
        <v>589</v>
      </c>
      <c r="E22" s="15">
        <f>D22/D6</f>
        <v>0.03771048082463666</v>
      </c>
      <c r="F22" s="16">
        <v>1</v>
      </c>
      <c r="G22" s="16">
        <v>0</v>
      </c>
      <c r="H22" s="10">
        <f t="shared" si="0"/>
        <v>1</v>
      </c>
      <c r="I22" s="17">
        <f>H22/H6</f>
        <v>0.013333333333333334</v>
      </c>
      <c r="J22" s="12">
        <f t="shared" si="4"/>
        <v>279</v>
      </c>
      <c r="K22" s="12">
        <f t="shared" si="1"/>
        <v>311</v>
      </c>
      <c r="L22" s="12">
        <f t="shared" si="2"/>
        <v>590</v>
      </c>
      <c r="M22" s="18">
        <f>L22/L6</f>
        <v>0.03759398496240601</v>
      </c>
    </row>
    <row r="23" spans="1:13" ht="30" customHeight="1">
      <c r="A23" s="7" t="s">
        <v>25</v>
      </c>
      <c r="B23" s="14">
        <v>192</v>
      </c>
      <c r="C23" s="14">
        <v>332</v>
      </c>
      <c r="D23" s="8">
        <f t="shared" si="3"/>
        <v>524</v>
      </c>
      <c r="E23" s="15">
        <f>D23/D6</f>
        <v>0.033548882770984056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192</v>
      </c>
      <c r="K23" s="12">
        <f t="shared" si="1"/>
        <v>332</v>
      </c>
      <c r="L23" s="12">
        <f t="shared" si="2"/>
        <v>524</v>
      </c>
      <c r="M23" s="18">
        <f>L23/L6</f>
        <v>0.03338855613610297</v>
      </c>
    </row>
    <row r="24" spans="1:13" ht="30" customHeight="1">
      <c r="A24" s="7" t="s">
        <v>26</v>
      </c>
      <c r="B24" s="14">
        <v>81</v>
      </c>
      <c r="C24" s="14">
        <v>231</v>
      </c>
      <c r="D24" s="8">
        <f t="shared" si="3"/>
        <v>312</v>
      </c>
      <c r="E24" s="15">
        <f>D24/D6</f>
        <v>0.01997567065753249</v>
      </c>
      <c r="F24" s="16">
        <v>0</v>
      </c>
      <c r="G24" s="16">
        <v>1</v>
      </c>
      <c r="H24" s="10">
        <f t="shared" si="0"/>
        <v>1</v>
      </c>
      <c r="I24" s="17">
        <f>H24/H6</f>
        <v>0.013333333333333334</v>
      </c>
      <c r="J24" s="12">
        <f t="shared" si="4"/>
        <v>81</v>
      </c>
      <c r="K24" s="12">
        <f t="shared" si="1"/>
        <v>232</v>
      </c>
      <c r="L24" s="12">
        <f t="shared" si="2"/>
        <v>313</v>
      </c>
      <c r="M24" s="18">
        <f>L24/L6</f>
        <v>0.019943927615649292</v>
      </c>
    </row>
    <row r="25" spans="1:13" ht="30" customHeight="1">
      <c r="A25" s="7" t="s">
        <v>27</v>
      </c>
      <c r="B25" s="14">
        <v>43</v>
      </c>
      <c r="C25" s="14">
        <v>73</v>
      </c>
      <c r="D25" s="8">
        <f t="shared" si="3"/>
        <v>116</v>
      </c>
      <c r="E25" s="15">
        <f>D25/D6</f>
        <v>0.007426851911133876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43</v>
      </c>
      <c r="K25" s="12">
        <f t="shared" si="1"/>
        <v>73</v>
      </c>
      <c r="L25" s="12">
        <f t="shared" si="2"/>
        <v>116</v>
      </c>
      <c r="M25" s="18">
        <f>L25/L6</f>
        <v>0.007391359755320505</v>
      </c>
    </row>
    <row r="26" spans="1:13" ht="30" customHeight="1">
      <c r="A26" s="7" t="s">
        <v>28</v>
      </c>
      <c r="B26" s="14">
        <v>6</v>
      </c>
      <c r="C26" s="14">
        <v>18</v>
      </c>
      <c r="D26" s="8">
        <f t="shared" si="3"/>
        <v>24</v>
      </c>
      <c r="E26" s="15">
        <f>D26/D6</f>
        <v>0.0015365900505794226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6</v>
      </c>
      <c r="K26" s="12">
        <f t="shared" si="1"/>
        <v>18</v>
      </c>
      <c r="L26" s="12">
        <f t="shared" si="2"/>
        <v>24</v>
      </c>
      <c r="M26" s="18">
        <f>L26/L6</f>
        <v>0.0015292468459283802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6.402458544080927E-05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6.371861858034918E-05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41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7735</v>
      </c>
      <c r="C6" s="8">
        <f>SUM(C7:C27)</f>
        <v>7858</v>
      </c>
      <c r="D6" s="8">
        <f>SUM(B6:C6)</f>
        <v>15593</v>
      </c>
      <c r="E6" s="9">
        <f>SUM(E7:E27)</f>
        <v>1.0006657474507794</v>
      </c>
      <c r="F6" s="10">
        <f>SUM(F7:F27)</f>
        <v>23</v>
      </c>
      <c r="G6" s="10">
        <f>SUM(G7:G27)</f>
        <v>51</v>
      </c>
      <c r="H6" s="10">
        <f aca="true" t="shared" si="0" ref="H6:H27">SUM(F6:G6)</f>
        <v>74</v>
      </c>
      <c r="I6" s="11">
        <f>SUM(I7:I27)</f>
        <v>0.998108108108108</v>
      </c>
      <c r="J6" s="12">
        <f>SUM(J7:J27)</f>
        <v>7758</v>
      </c>
      <c r="K6" s="12">
        <f aca="true" t="shared" si="1" ref="K6:K27">SUM(C6,G6)</f>
        <v>7909</v>
      </c>
      <c r="L6" s="12">
        <f aca="true" t="shared" si="2" ref="L6:L27">SUM(J6:K6)</f>
        <v>15667</v>
      </c>
      <c r="M6" s="13">
        <v>1</v>
      </c>
    </row>
    <row r="7" spans="1:13" ht="30" customHeight="1">
      <c r="A7" s="7" t="s">
        <v>33</v>
      </c>
      <c r="B7" s="14">
        <v>188</v>
      </c>
      <c r="C7" s="14">
        <v>188</v>
      </c>
      <c r="D7" s="8">
        <f aca="true" t="shared" si="3" ref="D7:D27">B7+C7</f>
        <v>376</v>
      </c>
      <c r="E7" s="15">
        <f>D7/D6</f>
        <v>0.02411338421086385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188</v>
      </c>
      <c r="K7" s="12">
        <f t="shared" si="1"/>
        <v>188</v>
      </c>
      <c r="L7" s="12">
        <f t="shared" si="2"/>
        <v>376</v>
      </c>
      <c r="M7" s="18">
        <f>L7/L6</f>
        <v>0.023999489372566542</v>
      </c>
    </row>
    <row r="8" spans="1:13" ht="30" customHeight="1">
      <c r="A8" s="7" t="s">
        <v>10</v>
      </c>
      <c r="B8" s="14">
        <v>270</v>
      </c>
      <c r="C8" s="14">
        <v>250</v>
      </c>
      <c r="D8" s="8">
        <f t="shared" si="3"/>
        <v>520</v>
      </c>
      <c r="E8" s="15">
        <f>D8/D6</f>
        <v>0.03334829731289681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270</v>
      </c>
      <c r="K8" s="12">
        <f t="shared" si="1"/>
        <v>250</v>
      </c>
      <c r="L8" s="12">
        <f t="shared" si="2"/>
        <v>520</v>
      </c>
      <c r="M8" s="18">
        <f>L8/L6</f>
        <v>0.033190783174826065</v>
      </c>
    </row>
    <row r="9" spans="1:13" ht="30" customHeight="1">
      <c r="A9" s="7" t="s">
        <v>11</v>
      </c>
      <c r="B9" s="14">
        <v>287</v>
      </c>
      <c r="C9" s="14">
        <v>280</v>
      </c>
      <c r="D9" s="8">
        <f t="shared" si="3"/>
        <v>567</v>
      </c>
      <c r="E9" s="15">
        <f>D9/D6</f>
        <v>0.03636247033925479</v>
      </c>
      <c r="F9" s="16">
        <v>1</v>
      </c>
      <c r="G9" s="16">
        <v>1</v>
      </c>
      <c r="H9" s="10">
        <f t="shared" si="0"/>
        <v>2</v>
      </c>
      <c r="I9" s="17">
        <f>H9/H6</f>
        <v>0.02702702702702703</v>
      </c>
      <c r="J9" s="12">
        <f t="shared" si="4"/>
        <v>288</v>
      </c>
      <c r="K9" s="12">
        <f t="shared" si="1"/>
        <v>281</v>
      </c>
      <c r="L9" s="12">
        <f t="shared" si="2"/>
        <v>569</v>
      </c>
      <c r="M9" s="18">
        <f>L9/L6</f>
        <v>0.0363183762047616</v>
      </c>
    </row>
    <row r="10" spans="1:13" ht="30" customHeight="1">
      <c r="A10" s="7" t="s">
        <v>12</v>
      </c>
      <c r="B10" s="14">
        <v>370</v>
      </c>
      <c r="C10" s="14">
        <v>374</v>
      </c>
      <c r="D10" s="8">
        <f t="shared" si="3"/>
        <v>744</v>
      </c>
      <c r="E10" s="15">
        <f>D10/D6</f>
        <v>0.04771371769383698</v>
      </c>
      <c r="F10" s="16">
        <v>1</v>
      </c>
      <c r="G10" s="16">
        <v>2</v>
      </c>
      <c r="H10" s="10">
        <f t="shared" si="0"/>
        <v>3</v>
      </c>
      <c r="I10" s="17">
        <f>H10/H6</f>
        <v>0.04054054054054054</v>
      </c>
      <c r="J10" s="12">
        <f t="shared" si="4"/>
        <v>371</v>
      </c>
      <c r="K10" s="12">
        <f t="shared" si="1"/>
        <v>376</v>
      </c>
      <c r="L10" s="12">
        <f t="shared" si="2"/>
        <v>747</v>
      </c>
      <c r="M10" s="18">
        <f>L10/L6</f>
        <v>0.047679836599221294</v>
      </c>
    </row>
    <row r="11" spans="1:13" ht="30" customHeight="1">
      <c r="A11" s="7" t="s">
        <v>34</v>
      </c>
      <c r="B11" s="14">
        <v>465</v>
      </c>
      <c r="C11" s="14">
        <v>420</v>
      </c>
      <c r="D11" s="8">
        <f t="shared" si="3"/>
        <v>885</v>
      </c>
      <c r="E11" s="15">
        <f>D11/D6</f>
        <v>0.056756236772910924</v>
      </c>
      <c r="F11" s="16">
        <v>1</v>
      </c>
      <c r="G11" s="16">
        <v>3</v>
      </c>
      <c r="H11" s="10">
        <f t="shared" si="0"/>
        <v>4</v>
      </c>
      <c r="I11" s="17">
        <f>H11/H6</f>
        <v>0.05405405405405406</v>
      </c>
      <c r="J11" s="12">
        <f t="shared" si="4"/>
        <v>466</v>
      </c>
      <c r="K11" s="12">
        <f t="shared" si="1"/>
        <v>423</v>
      </c>
      <c r="L11" s="12">
        <f t="shared" si="2"/>
        <v>889</v>
      </c>
      <c r="M11" s="18">
        <f>L11/L6</f>
        <v>0.0567434735431161</v>
      </c>
    </row>
    <row r="12" spans="1:13" ht="30" customHeight="1">
      <c r="A12" s="7" t="s">
        <v>14</v>
      </c>
      <c r="B12" s="14">
        <v>428</v>
      </c>
      <c r="C12" s="14">
        <v>399</v>
      </c>
      <c r="D12" s="8">
        <f t="shared" si="3"/>
        <v>827</v>
      </c>
      <c r="E12" s="15">
        <f>D12/D6</f>
        <v>0.0530366189957032</v>
      </c>
      <c r="F12" s="16">
        <v>4</v>
      </c>
      <c r="G12" s="16">
        <v>3</v>
      </c>
      <c r="H12" s="10">
        <f t="shared" si="0"/>
        <v>7</v>
      </c>
      <c r="I12" s="17">
        <f>H12/H6</f>
        <v>0.0945945945945946</v>
      </c>
      <c r="J12" s="12">
        <f t="shared" si="4"/>
        <v>432</v>
      </c>
      <c r="K12" s="12">
        <f t="shared" si="1"/>
        <v>402</v>
      </c>
      <c r="L12" s="12">
        <f t="shared" si="2"/>
        <v>834</v>
      </c>
      <c r="M12" s="18">
        <f>L12/L6</f>
        <v>0.05323290993808642</v>
      </c>
    </row>
    <row r="13" spans="1:13" ht="30" customHeight="1">
      <c r="A13" s="7" t="s">
        <v>15</v>
      </c>
      <c r="B13" s="14">
        <v>469</v>
      </c>
      <c r="C13" s="14">
        <v>409</v>
      </c>
      <c r="D13" s="8">
        <f t="shared" si="3"/>
        <v>878</v>
      </c>
      <c r="E13" s="15">
        <f>D13/D6</f>
        <v>0.05630731738600654</v>
      </c>
      <c r="F13" s="16">
        <v>4</v>
      </c>
      <c r="G13" s="16">
        <v>5</v>
      </c>
      <c r="H13" s="10">
        <f t="shared" si="0"/>
        <v>9</v>
      </c>
      <c r="I13" s="17">
        <v>0.122</v>
      </c>
      <c r="J13" s="12">
        <f t="shared" si="4"/>
        <v>473</v>
      </c>
      <c r="K13" s="12">
        <f t="shared" si="1"/>
        <v>414</v>
      </c>
      <c r="L13" s="12">
        <f t="shared" si="2"/>
        <v>887</v>
      </c>
      <c r="M13" s="18">
        <f>L13/L6</f>
        <v>0.05661581668475139</v>
      </c>
    </row>
    <row r="14" spans="1:13" ht="30" customHeight="1">
      <c r="A14" s="7" t="s">
        <v>16</v>
      </c>
      <c r="B14" s="14">
        <v>501</v>
      </c>
      <c r="C14" s="14">
        <v>441</v>
      </c>
      <c r="D14" s="8">
        <f t="shared" si="3"/>
        <v>942</v>
      </c>
      <c r="E14" s="15">
        <f>D14/D6</f>
        <v>0.0604117232091323</v>
      </c>
      <c r="F14" s="16">
        <v>1</v>
      </c>
      <c r="G14" s="16">
        <v>4</v>
      </c>
      <c r="H14" s="10">
        <f t="shared" si="0"/>
        <v>5</v>
      </c>
      <c r="I14" s="17">
        <f>H14/H6</f>
        <v>0.06756756756756757</v>
      </c>
      <c r="J14" s="12">
        <f t="shared" si="4"/>
        <v>502</v>
      </c>
      <c r="K14" s="12">
        <f t="shared" si="1"/>
        <v>445</v>
      </c>
      <c r="L14" s="12">
        <f t="shared" si="2"/>
        <v>947</v>
      </c>
      <c r="M14" s="18">
        <f>L14/L6</f>
        <v>0.06044552243569286</v>
      </c>
    </row>
    <row r="15" spans="1:13" ht="30" customHeight="1">
      <c r="A15" s="7" t="s">
        <v>35</v>
      </c>
      <c r="B15" s="14">
        <v>396</v>
      </c>
      <c r="C15" s="14">
        <v>359</v>
      </c>
      <c r="D15" s="8">
        <f t="shared" si="3"/>
        <v>755</v>
      </c>
      <c r="E15" s="15">
        <f>D15/D6</f>
        <v>0.04841916244468672</v>
      </c>
      <c r="F15" s="16">
        <v>1</v>
      </c>
      <c r="G15" s="16">
        <v>9</v>
      </c>
      <c r="H15" s="10">
        <f t="shared" si="0"/>
        <v>10</v>
      </c>
      <c r="I15" s="17">
        <v>0.134</v>
      </c>
      <c r="J15" s="12">
        <f t="shared" si="4"/>
        <v>397</v>
      </c>
      <c r="K15" s="12">
        <f t="shared" si="1"/>
        <v>368</v>
      </c>
      <c r="L15" s="12">
        <f t="shared" si="2"/>
        <v>765</v>
      </c>
      <c r="M15" s="18">
        <f>L15/L6</f>
        <v>0.048828748324503735</v>
      </c>
    </row>
    <row r="16" spans="1:13" ht="30" customHeight="1">
      <c r="A16" s="7" t="s">
        <v>18</v>
      </c>
      <c r="B16" s="14">
        <v>340</v>
      </c>
      <c r="C16" s="14">
        <v>371</v>
      </c>
      <c r="D16" s="8">
        <f t="shared" si="3"/>
        <v>711</v>
      </c>
      <c r="E16" s="15">
        <f>D16/D6</f>
        <v>0.045597383441287755</v>
      </c>
      <c r="F16" s="16">
        <v>2</v>
      </c>
      <c r="G16" s="16">
        <v>8</v>
      </c>
      <c r="H16" s="10">
        <f t="shared" si="0"/>
        <v>10</v>
      </c>
      <c r="I16" s="17">
        <v>0.134</v>
      </c>
      <c r="J16" s="12">
        <f t="shared" si="4"/>
        <v>342</v>
      </c>
      <c r="K16" s="12">
        <f t="shared" si="1"/>
        <v>379</v>
      </c>
      <c r="L16" s="12">
        <f t="shared" si="2"/>
        <v>721</v>
      </c>
      <c r="M16" s="18">
        <f>L16/L6</f>
        <v>0.04602029744047999</v>
      </c>
    </row>
    <row r="17" spans="1:13" ht="30" customHeight="1">
      <c r="A17" s="7" t="s">
        <v>19</v>
      </c>
      <c r="B17" s="14">
        <v>500</v>
      </c>
      <c r="C17" s="14">
        <v>599</v>
      </c>
      <c r="D17" s="8">
        <f t="shared" si="3"/>
        <v>1099</v>
      </c>
      <c r="E17" s="15">
        <f>D17/D6</f>
        <v>0.07048034374398769</v>
      </c>
      <c r="F17" s="16">
        <v>0</v>
      </c>
      <c r="G17" s="16">
        <v>6</v>
      </c>
      <c r="H17" s="10">
        <f t="shared" si="0"/>
        <v>6</v>
      </c>
      <c r="I17" s="17">
        <f>H17/H6</f>
        <v>0.08108108108108109</v>
      </c>
      <c r="J17" s="12">
        <f t="shared" si="4"/>
        <v>500</v>
      </c>
      <c r="K17" s="12">
        <f t="shared" si="1"/>
        <v>605</v>
      </c>
      <c r="L17" s="12">
        <f t="shared" si="2"/>
        <v>1105</v>
      </c>
      <c r="M17" s="18">
        <f>L17/L6</f>
        <v>0.0705304142465054</v>
      </c>
    </row>
    <row r="18" spans="1:13" ht="30" customHeight="1">
      <c r="A18" s="7" t="s">
        <v>20</v>
      </c>
      <c r="B18" s="14">
        <v>772</v>
      </c>
      <c r="C18" s="14">
        <v>830</v>
      </c>
      <c r="D18" s="8">
        <f t="shared" si="3"/>
        <v>1602</v>
      </c>
      <c r="E18" s="15">
        <f>D18/D6</f>
        <v>0.10273840826011672</v>
      </c>
      <c r="F18" s="16">
        <v>1</v>
      </c>
      <c r="G18" s="16">
        <v>5</v>
      </c>
      <c r="H18" s="10">
        <f t="shared" si="0"/>
        <v>6</v>
      </c>
      <c r="I18" s="17">
        <f>H18/H6</f>
        <v>0.08108108108108109</v>
      </c>
      <c r="J18" s="12">
        <f t="shared" si="4"/>
        <v>773</v>
      </c>
      <c r="K18" s="12">
        <f t="shared" si="1"/>
        <v>835</v>
      </c>
      <c r="L18" s="12">
        <f t="shared" si="2"/>
        <v>1608</v>
      </c>
      <c r="M18" s="18">
        <f>L18/L6</f>
        <v>0.10263611412523138</v>
      </c>
    </row>
    <row r="19" spans="1:13" ht="30" customHeight="1">
      <c r="A19" s="7" t="s">
        <v>21</v>
      </c>
      <c r="B19" s="14">
        <v>880</v>
      </c>
      <c r="C19" s="14">
        <v>934</v>
      </c>
      <c r="D19" s="8">
        <f t="shared" si="3"/>
        <v>1814</v>
      </c>
      <c r="E19" s="15">
        <v>0.117</v>
      </c>
      <c r="F19" s="16">
        <v>3</v>
      </c>
      <c r="G19" s="16">
        <v>1</v>
      </c>
      <c r="H19" s="10">
        <f t="shared" si="0"/>
        <v>4</v>
      </c>
      <c r="I19" s="17">
        <f>H19/H6</f>
        <v>0.05405405405405406</v>
      </c>
      <c r="J19" s="12">
        <f t="shared" si="4"/>
        <v>883</v>
      </c>
      <c r="K19" s="12">
        <f t="shared" si="1"/>
        <v>935</v>
      </c>
      <c r="L19" s="12">
        <f t="shared" si="2"/>
        <v>1818</v>
      </c>
      <c r="M19" s="18">
        <v>0.114</v>
      </c>
    </row>
    <row r="20" spans="1:13" ht="30" customHeight="1">
      <c r="A20" s="7" t="s">
        <v>22</v>
      </c>
      <c r="B20" s="14">
        <v>804</v>
      </c>
      <c r="C20" s="14">
        <v>667</v>
      </c>
      <c r="D20" s="8">
        <f t="shared" si="3"/>
        <v>1471</v>
      </c>
      <c r="E20" s="15">
        <f>D20/D6</f>
        <v>0.09433720259090618</v>
      </c>
      <c r="F20" s="16">
        <v>2</v>
      </c>
      <c r="G20" s="16">
        <v>2</v>
      </c>
      <c r="H20" s="10">
        <f t="shared" si="0"/>
        <v>4</v>
      </c>
      <c r="I20" s="17">
        <f>H20/H6</f>
        <v>0.05405405405405406</v>
      </c>
      <c r="J20" s="12">
        <f t="shared" si="4"/>
        <v>806</v>
      </c>
      <c r="K20" s="12">
        <f t="shared" si="1"/>
        <v>669</v>
      </c>
      <c r="L20" s="12">
        <f t="shared" si="2"/>
        <v>1475</v>
      </c>
      <c r="M20" s="18">
        <f>L20/L6</f>
        <v>0.09414693304397778</v>
      </c>
    </row>
    <row r="21" spans="1:13" ht="30" customHeight="1">
      <c r="A21" s="7" t="s">
        <v>23</v>
      </c>
      <c r="B21" s="14">
        <v>466</v>
      </c>
      <c r="C21" s="14">
        <v>372</v>
      </c>
      <c r="D21" s="8">
        <f t="shared" si="3"/>
        <v>838</v>
      </c>
      <c r="E21" s="15">
        <f>D21/D6</f>
        <v>0.05374206374655294</v>
      </c>
      <c r="F21" s="16">
        <v>1</v>
      </c>
      <c r="G21" s="16">
        <v>1</v>
      </c>
      <c r="H21" s="10">
        <f t="shared" si="0"/>
        <v>2</v>
      </c>
      <c r="I21" s="17">
        <f>H21/H6</f>
        <v>0.02702702702702703</v>
      </c>
      <c r="J21" s="12">
        <f t="shared" si="4"/>
        <v>467</v>
      </c>
      <c r="K21" s="12">
        <f t="shared" si="1"/>
        <v>373</v>
      </c>
      <c r="L21" s="12">
        <f t="shared" si="2"/>
        <v>840</v>
      </c>
      <c r="M21" s="18">
        <f>L21/L6</f>
        <v>0.05361588051318057</v>
      </c>
    </row>
    <row r="22" spans="1:13" ht="30" customHeight="1">
      <c r="A22" s="7" t="s">
        <v>24</v>
      </c>
      <c r="B22" s="14">
        <v>277</v>
      </c>
      <c r="C22" s="14">
        <v>313</v>
      </c>
      <c r="D22" s="8">
        <f t="shared" si="3"/>
        <v>590</v>
      </c>
      <c r="E22" s="15">
        <f>D22/D6</f>
        <v>0.037837491181940616</v>
      </c>
      <c r="F22" s="16">
        <v>1</v>
      </c>
      <c r="G22" s="16">
        <v>0</v>
      </c>
      <c r="H22" s="10">
        <f t="shared" si="0"/>
        <v>1</v>
      </c>
      <c r="I22" s="17">
        <f>H22/H6</f>
        <v>0.013513513513513514</v>
      </c>
      <c r="J22" s="12">
        <f t="shared" si="4"/>
        <v>278</v>
      </c>
      <c r="K22" s="12">
        <f t="shared" si="1"/>
        <v>313</v>
      </c>
      <c r="L22" s="12">
        <f t="shared" si="2"/>
        <v>591</v>
      </c>
      <c r="M22" s="18">
        <f>L22/L6</f>
        <v>0.03772260164677347</v>
      </c>
    </row>
    <row r="23" spans="1:13" ht="30" customHeight="1">
      <c r="A23" s="7" t="s">
        <v>25</v>
      </c>
      <c r="B23" s="14">
        <v>191</v>
      </c>
      <c r="C23" s="14">
        <v>334</v>
      </c>
      <c r="D23" s="8">
        <f t="shared" si="3"/>
        <v>525</v>
      </c>
      <c r="E23" s="15">
        <f>D23/D6</f>
        <v>0.03366895401782851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191</v>
      </c>
      <c r="K23" s="12">
        <f t="shared" si="1"/>
        <v>334</v>
      </c>
      <c r="L23" s="12">
        <f t="shared" si="2"/>
        <v>525</v>
      </c>
      <c r="M23" s="18">
        <f>L23/L6</f>
        <v>0.033509925320737856</v>
      </c>
    </row>
    <row r="24" spans="1:13" ht="30" customHeight="1">
      <c r="A24" s="7" t="s">
        <v>26</v>
      </c>
      <c r="B24" s="14">
        <v>81</v>
      </c>
      <c r="C24" s="14">
        <v>225</v>
      </c>
      <c r="D24" s="8">
        <f t="shared" si="3"/>
        <v>306</v>
      </c>
      <c r="E24" s="15">
        <f>D24/D6</f>
        <v>0.019624190341820048</v>
      </c>
      <c r="F24" s="16">
        <v>0</v>
      </c>
      <c r="G24" s="16">
        <v>1</v>
      </c>
      <c r="H24" s="10">
        <f t="shared" si="0"/>
        <v>1</v>
      </c>
      <c r="I24" s="17">
        <f>H24/H6</f>
        <v>0.013513513513513514</v>
      </c>
      <c r="J24" s="12">
        <f t="shared" si="4"/>
        <v>81</v>
      </c>
      <c r="K24" s="12">
        <f t="shared" si="1"/>
        <v>226</v>
      </c>
      <c r="L24" s="12">
        <f t="shared" si="2"/>
        <v>307</v>
      </c>
      <c r="M24" s="18">
        <f>L24/L6</f>
        <v>0.01959532775898385</v>
      </c>
    </row>
    <row r="25" spans="1:13" ht="30" customHeight="1">
      <c r="A25" s="7" t="s">
        <v>27</v>
      </c>
      <c r="B25" s="14">
        <v>44</v>
      </c>
      <c r="C25" s="14">
        <v>75</v>
      </c>
      <c r="D25" s="8">
        <f t="shared" si="3"/>
        <v>119</v>
      </c>
      <c r="E25" s="15">
        <f>D25/D6</f>
        <v>0.0076316295773744625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44</v>
      </c>
      <c r="K25" s="12">
        <f t="shared" si="1"/>
        <v>75</v>
      </c>
      <c r="L25" s="12">
        <f t="shared" si="2"/>
        <v>119</v>
      </c>
      <c r="M25" s="18">
        <f>L25/L6</f>
        <v>0.007595583072700581</v>
      </c>
    </row>
    <row r="26" spans="1:13" ht="30" customHeight="1">
      <c r="A26" s="7" t="s">
        <v>28</v>
      </c>
      <c r="B26" s="14">
        <v>6</v>
      </c>
      <c r="C26" s="14">
        <v>17</v>
      </c>
      <c r="D26" s="8">
        <f t="shared" si="3"/>
        <v>23</v>
      </c>
      <c r="E26" s="15">
        <f>D26/D6</f>
        <v>0.0014750208426858205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6</v>
      </c>
      <c r="K26" s="12">
        <f t="shared" si="1"/>
        <v>17</v>
      </c>
      <c r="L26" s="12">
        <f t="shared" si="2"/>
        <v>23</v>
      </c>
      <c r="M26" s="18">
        <f>L26/L6</f>
        <v>0.00146805387119423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6.413134098634002E-05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6.382842918235782E-05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42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7729</v>
      </c>
      <c r="C6" s="8">
        <f>SUM(C7:C27)</f>
        <v>7843</v>
      </c>
      <c r="D6" s="8">
        <f>SUM(B6:C6)</f>
        <v>15572</v>
      </c>
      <c r="E6" s="9">
        <f>SUM(E7:E27)</f>
        <v>1.000545594657077</v>
      </c>
      <c r="F6" s="10">
        <f>SUM(F7:F27)</f>
        <v>25</v>
      </c>
      <c r="G6" s="10">
        <f>SUM(G7:G27)</f>
        <v>50</v>
      </c>
      <c r="H6" s="10">
        <f aca="true" t="shared" si="0" ref="H6:H27">SUM(F6:G6)</f>
        <v>75</v>
      </c>
      <c r="I6" s="11">
        <f>SUM(I7:I27)</f>
        <v>0.9999999999999999</v>
      </c>
      <c r="J6" s="12">
        <f>SUM(J7:J27)</f>
        <v>7754</v>
      </c>
      <c r="K6" s="12">
        <f aca="true" t="shared" si="1" ref="K6:K27">SUM(C6,G6)</f>
        <v>7893</v>
      </c>
      <c r="L6" s="12">
        <f aca="true" t="shared" si="2" ref="L6:L27">SUM(J6:K6)</f>
        <v>15647</v>
      </c>
      <c r="M6" s="13">
        <v>1</v>
      </c>
    </row>
    <row r="7" spans="1:13" ht="30" customHeight="1">
      <c r="A7" s="7" t="s">
        <v>33</v>
      </c>
      <c r="B7" s="14">
        <v>184</v>
      </c>
      <c r="C7" s="14">
        <v>185</v>
      </c>
      <c r="D7" s="8">
        <f aca="true" t="shared" si="3" ref="D7:D27">B7+C7</f>
        <v>369</v>
      </c>
      <c r="E7" s="15">
        <f>D7/D6</f>
        <v>0.0236963781145646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184</v>
      </c>
      <c r="K7" s="12">
        <f t="shared" si="1"/>
        <v>185</v>
      </c>
      <c r="L7" s="12">
        <f t="shared" si="2"/>
        <v>369</v>
      </c>
      <c r="M7" s="18">
        <f>L7/L6</f>
        <v>0.023582795424042947</v>
      </c>
    </row>
    <row r="8" spans="1:13" ht="30" customHeight="1">
      <c r="A8" s="7" t="s">
        <v>10</v>
      </c>
      <c r="B8" s="14">
        <v>270</v>
      </c>
      <c r="C8" s="14">
        <v>254</v>
      </c>
      <c r="D8" s="8">
        <f t="shared" si="3"/>
        <v>524</v>
      </c>
      <c r="E8" s="15">
        <f>D8/D6</f>
        <v>0.033650141279219115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270</v>
      </c>
      <c r="K8" s="12">
        <f t="shared" si="1"/>
        <v>254</v>
      </c>
      <c r="L8" s="12">
        <f t="shared" si="2"/>
        <v>524</v>
      </c>
      <c r="M8" s="18">
        <f>L8/L6</f>
        <v>0.03348884770243497</v>
      </c>
    </row>
    <row r="9" spans="1:13" ht="30" customHeight="1">
      <c r="A9" s="7" t="s">
        <v>11</v>
      </c>
      <c r="B9" s="14">
        <v>291</v>
      </c>
      <c r="C9" s="14">
        <v>278</v>
      </c>
      <c r="D9" s="8">
        <f t="shared" si="3"/>
        <v>569</v>
      </c>
      <c r="E9" s="15">
        <f>D9/D6</f>
        <v>0.036539943488312354</v>
      </c>
      <c r="F9" s="16">
        <v>1</v>
      </c>
      <c r="G9" s="16">
        <v>1</v>
      </c>
      <c r="H9" s="10">
        <f t="shared" si="0"/>
        <v>2</v>
      </c>
      <c r="I9" s="17">
        <f>H9/H6</f>
        <v>0.02666666666666667</v>
      </c>
      <c r="J9" s="12">
        <f t="shared" si="4"/>
        <v>292</v>
      </c>
      <c r="K9" s="12">
        <f t="shared" si="1"/>
        <v>279</v>
      </c>
      <c r="L9" s="12">
        <f t="shared" si="2"/>
        <v>571</v>
      </c>
      <c r="M9" s="18">
        <f>L9/L6</f>
        <v>0.03649261839330223</v>
      </c>
    </row>
    <row r="10" spans="1:13" ht="30" customHeight="1">
      <c r="A10" s="7" t="s">
        <v>12</v>
      </c>
      <c r="B10" s="14">
        <v>367</v>
      </c>
      <c r="C10" s="14">
        <v>370</v>
      </c>
      <c r="D10" s="8">
        <f t="shared" si="3"/>
        <v>737</v>
      </c>
      <c r="E10" s="15">
        <f>D10/D6</f>
        <v>0.047328538402260464</v>
      </c>
      <c r="F10" s="16">
        <v>1</v>
      </c>
      <c r="G10" s="16">
        <v>2</v>
      </c>
      <c r="H10" s="10">
        <f t="shared" si="0"/>
        <v>3</v>
      </c>
      <c r="I10" s="17">
        <f>H10/H6</f>
        <v>0.04</v>
      </c>
      <c r="J10" s="12">
        <f t="shared" si="4"/>
        <v>368</v>
      </c>
      <c r="K10" s="12">
        <f t="shared" si="1"/>
        <v>372</v>
      </c>
      <c r="L10" s="12">
        <f t="shared" si="2"/>
        <v>740</v>
      </c>
      <c r="M10" s="18">
        <f>L10/L6</f>
        <v>0.0472934108774845</v>
      </c>
    </row>
    <row r="11" spans="1:13" ht="30" customHeight="1">
      <c r="A11" s="7" t="s">
        <v>34</v>
      </c>
      <c r="B11" s="14">
        <v>464</v>
      </c>
      <c r="C11" s="14">
        <v>420</v>
      </c>
      <c r="D11" s="8">
        <f t="shared" si="3"/>
        <v>884</v>
      </c>
      <c r="E11" s="15">
        <f>D11/D6</f>
        <v>0.056768558951965066</v>
      </c>
      <c r="F11" s="16">
        <v>2</v>
      </c>
      <c r="G11" s="16">
        <v>3</v>
      </c>
      <c r="H11" s="10">
        <f t="shared" si="0"/>
        <v>5</v>
      </c>
      <c r="I11" s="17">
        <f>H11/H6</f>
        <v>0.06666666666666667</v>
      </c>
      <c r="J11" s="12">
        <f t="shared" si="4"/>
        <v>466</v>
      </c>
      <c r="K11" s="12">
        <f t="shared" si="1"/>
        <v>423</v>
      </c>
      <c r="L11" s="12">
        <f t="shared" si="2"/>
        <v>889</v>
      </c>
      <c r="M11" s="18">
        <f>L11/L6</f>
        <v>0.056816003067680705</v>
      </c>
    </row>
    <row r="12" spans="1:13" ht="30" customHeight="1">
      <c r="A12" s="7" t="s">
        <v>14</v>
      </c>
      <c r="B12" s="14">
        <v>428</v>
      </c>
      <c r="C12" s="14">
        <v>394</v>
      </c>
      <c r="D12" s="8">
        <f t="shared" si="3"/>
        <v>822</v>
      </c>
      <c r="E12" s="15">
        <f>D12/D6</f>
        <v>0.052787053686103265</v>
      </c>
      <c r="F12" s="16">
        <v>4</v>
      </c>
      <c r="G12" s="16">
        <v>3</v>
      </c>
      <c r="H12" s="10">
        <f t="shared" si="0"/>
        <v>7</v>
      </c>
      <c r="I12" s="17">
        <f>H12/H6</f>
        <v>0.09333333333333334</v>
      </c>
      <c r="J12" s="12">
        <f t="shared" si="4"/>
        <v>432</v>
      </c>
      <c r="K12" s="12">
        <f t="shared" si="1"/>
        <v>397</v>
      </c>
      <c r="L12" s="12">
        <f t="shared" si="2"/>
        <v>829</v>
      </c>
      <c r="M12" s="18">
        <f>L12/L6</f>
        <v>0.052981402185722504</v>
      </c>
    </row>
    <row r="13" spans="1:13" ht="30" customHeight="1">
      <c r="A13" s="7" t="s">
        <v>15</v>
      </c>
      <c r="B13" s="14">
        <v>460</v>
      </c>
      <c r="C13" s="14">
        <v>404</v>
      </c>
      <c r="D13" s="8">
        <f t="shared" si="3"/>
        <v>864</v>
      </c>
      <c r="E13" s="15">
        <f>D13/D6</f>
        <v>0.05548420241459029</v>
      </c>
      <c r="F13" s="16">
        <v>4</v>
      </c>
      <c r="G13" s="16">
        <v>5</v>
      </c>
      <c r="H13" s="10">
        <f t="shared" si="0"/>
        <v>9</v>
      </c>
      <c r="I13" s="17">
        <v>0.12</v>
      </c>
      <c r="J13" s="12">
        <f t="shared" si="4"/>
        <v>464</v>
      </c>
      <c r="K13" s="12">
        <f t="shared" si="1"/>
        <v>409</v>
      </c>
      <c r="L13" s="12">
        <f t="shared" si="2"/>
        <v>873</v>
      </c>
      <c r="M13" s="18">
        <f>L13/L6</f>
        <v>0.05579344283249185</v>
      </c>
    </row>
    <row r="14" spans="1:13" ht="30" customHeight="1">
      <c r="A14" s="7" t="s">
        <v>16</v>
      </c>
      <c r="B14" s="14">
        <v>508</v>
      </c>
      <c r="C14" s="14">
        <v>448</v>
      </c>
      <c r="D14" s="8">
        <f t="shared" si="3"/>
        <v>956</v>
      </c>
      <c r="E14" s="15">
        <f>D14/D6</f>
        <v>0.06139224248651426</v>
      </c>
      <c r="F14" s="16">
        <v>1</v>
      </c>
      <c r="G14" s="16">
        <v>4</v>
      </c>
      <c r="H14" s="10">
        <f t="shared" si="0"/>
        <v>5</v>
      </c>
      <c r="I14" s="17">
        <f>H14/H6</f>
        <v>0.06666666666666667</v>
      </c>
      <c r="J14" s="12">
        <f t="shared" si="4"/>
        <v>509</v>
      </c>
      <c r="K14" s="12">
        <f t="shared" si="1"/>
        <v>452</v>
      </c>
      <c r="L14" s="12">
        <f t="shared" si="2"/>
        <v>961</v>
      </c>
      <c r="M14" s="18">
        <f>L14/L6</f>
        <v>0.06141752412603055</v>
      </c>
    </row>
    <row r="15" spans="1:13" ht="30" customHeight="1">
      <c r="A15" s="7" t="s">
        <v>35</v>
      </c>
      <c r="B15" s="14">
        <v>394</v>
      </c>
      <c r="C15" s="14">
        <v>354</v>
      </c>
      <c r="D15" s="8">
        <f t="shared" si="3"/>
        <v>748</v>
      </c>
      <c r="E15" s="15">
        <f>D15/D6</f>
        <v>0.048034934497816595</v>
      </c>
      <c r="F15" s="16">
        <v>1</v>
      </c>
      <c r="G15" s="16">
        <v>9</v>
      </c>
      <c r="H15" s="10">
        <f t="shared" si="0"/>
        <v>10</v>
      </c>
      <c r="I15" s="17">
        <v>0.134</v>
      </c>
      <c r="J15" s="12">
        <f t="shared" si="4"/>
        <v>395</v>
      </c>
      <c r="K15" s="12">
        <f t="shared" si="1"/>
        <v>363</v>
      </c>
      <c r="L15" s="12">
        <f t="shared" si="2"/>
        <v>758</v>
      </c>
      <c r="M15" s="18">
        <f>L15/L6</f>
        <v>0.048443791142071965</v>
      </c>
    </row>
    <row r="16" spans="1:13" ht="30" customHeight="1">
      <c r="A16" s="7" t="s">
        <v>18</v>
      </c>
      <c r="B16" s="14">
        <v>340</v>
      </c>
      <c r="C16" s="14">
        <v>374</v>
      </c>
      <c r="D16" s="8">
        <f t="shared" si="3"/>
        <v>714</v>
      </c>
      <c r="E16" s="15">
        <f>D16/D6</f>
        <v>0.04585152838427948</v>
      </c>
      <c r="F16" s="16">
        <v>3</v>
      </c>
      <c r="G16" s="16">
        <v>8</v>
      </c>
      <c r="H16" s="10">
        <f t="shared" si="0"/>
        <v>11</v>
      </c>
      <c r="I16" s="17">
        <v>0.146</v>
      </c>
      <c r="J16" s="12">
        <f t="shared" si="4"/>
        <v>343</v>
      </c>
      <c r="K16" s="12">
        <f t="shared" si="1"/>
        <v>382</v>
      </c>
      <c r="L16" s="12">
        <f t="shared" si="2"/>
        <v>725</v>
      </c>
      <c r="M16" s="18">
        <f>L16/L6</f>
        <v>0.046334760656994954</v>
      </c>
    </row>
    <row r="17" spans="1:13" ht="30" customHeight="1">
      <c r="A17" s="7" t="s">
        <v>19</v>
      </c>
      <c r="B17" s="14">
        <v>497</v>
      </c>
      <c r="C17" s="14">
        <v>591</v>
      </c>
      <c r="D17" s="8">
        <f t="shared" si="3"/>
        <v>1088</v>
      </c>
      <c r="E17" s="15">
        <f>D17/D6</f>
        <v>0.06986899563318777</v>
      </c>
      <c r="F17" s="16">
        <v>0</v>
      </c>
      <c r="G17" s="16">
        <v>5</v>
      </c>
      <c r="H17" s="10">
        <f t="shared" si="0"/>
        <v>5</v>
      </c>
      <c r="I17" s="17">
        <f>H17/H6</f>
        <v>0.06666666666666667</v>
      </c>
      <c r="J17" s="12">
        <f t="shared" si="4"/>
        <v>497</v>
      </c>
      <c r="K17" s="12">
        <f t="shared" si="1"/>
        <v>596</v>
      </c>
      <c r="L17" s="12">
        <f t="shared" si="2"/>
        <v>1093</v>
      </c>
      <c r="M17" s="18">
        <f>L17/L6</f>
        <v>0.06985364606633859</v>
      </c>
    </row>
    <row r="18" spans="1:13" ht="30" customHeight="1">
      <c r="A18" s="7" t="s">
        <v>20</v>
      </c>
      <c r="B18" s="14">
        <v>765</v>
      </c>
      <c r="C18" s="14">
        <v>826</v>
      </c>
      <c r="D18" s="8">
        <f t="shared" si="3"/>
        <v>1591</v>
      </c>
      <c r="E18" s="15">
        <f>D18/D6</f>
        <v>0.10217056254816337</v>
      </c>
      <c r="F18" s="16">
        <v>1</v>
      </c>
      <c r="G18" s="16">
        <v>5</v>
      </c>
      <c r="H18" s="10">
        <f t="shared" si="0"/>
        <v>6</v>
      </c>
      <c r="I18" s="17">
        <f>H18/H6</f>
        <v>0.08</v>
      </c>
      <c r="J18" s="12">
        <f t="shared" si="4"/>
        <v>766</v>
      </c>
      <c r="K18" s="12">
        <f t="shared" si="1"/>
        <v>831</v>
      </c>
      <c r="L18" s="12">
        <f t="shared" si="2"/>
        <v>1597</v>
      </c>
      <c r="M18" s="18">
        <f>L18/L6</f>
        <v>0.1020642934747875</v>
      </c>
    </row>
    <row r="19" spans="1:13" ht="30" customHeight="1">
      <c r="A19" s="7" t="s">
        <v>21</v>
      </c>
      <c r="B19" s="14">
        <v>889</v>
      </c>
      <c r="C19" s="14">
        <v>940</v>
      </c>
      <c r="D19" s="8">
        <f t="shared" si="3"/>
        <v>1829</v>
      </c>
      <c r="E19" s="15">
        <v>0.118</v>
      </c>
      <c r="F19" s="16">
        <v>3</v>
      </c>
      <c r="G19" s="16">
        <v>1</v>
      </c>
      <c r="H19" s="10">
        <f t="shared" si="0"/>
        <v>4</v>
      </c>
      <c r="I19" s="17">
        <f>H19/H6</f>
        <v>0.05333333333333334</v>
      </c>
      <c r="J19" s="12">
        <f t="shared" si="4"/>
        <v>892</v>
      </c>
      <c r="K19" s="12">
        <f t="shared" si="1"/>
        <v>941</v>
      </c>
      <c r="L19" s="12">
        <f t="shared" si="2"/>
        <v>1833</v>
      </c>
      <c r="M19" s="18">
        <v>0.121</v>
      </c>
    </row>
    <row r="20" spans="1:13" ht="30" customHeight="1">
      <c r="A20" s="7" t="s">
        <v>22</v>
      </c>
      <c r="B20" s="14">
        <v>806</v>
      </c>
      <c r="C20" s="14">
        <v>668</v>
      </c>
      <c r="D20" s="8">
        <f t="shared" si="3"/>
        <v>1474</v>
      </c>
      <c r="E20" s="15">
        <f>D20/D6</f>
        <v>0.09465707680452093</v>
      </c>
      <c r="F20" s="16">
        <v>2</v>
      </c>
      <c r="G20" s="16">
        <v>2</v>
      </c>
      <c r="H20" s="10">
        <f t="shared" si="0"/>
        <v>4</v>
      </c>
      <c r="I20" s="17">
        <f>H20/H6</f>
        <v>0.05333333333333334</v>
      </c>
      <c r="J20" s="12">
        <f t="shared" si="4"/>
        <v>808</v>
      </c>
      <c r="K20" s="12">
        <f t="shared" si="1"/>
        <v>670</v>
      </c>
      <c r="L20" s="12">
        <f t="shared" si="2"/>
        <v>1478</v>
      </c>
      <c r="M20" s="18">
        <f>L20/L6</f>
        <v>0.0944590017255704</v>
      </c>
    </row>
    <row r="21" spans="1:13" ht="30" customHeight="1">
      <c r="A21" s="7" t="s">
        <v>23</v>
      </c>
      <c r="B21" s="14">
        <v>467</v>
      </c>
      <c r="C21" s="14">
        <v>375</v>
      </c>
      <c r="D21" s="8">
        <f t="shared" si="3"/>
        <v>842</v>
      </c>
      <c r="E21" s="15">
        <f>D21/D6</f>
        <v>0.054071410223478035</v>
      </c>
      <c r="F21" s="16">
        <v>1</v>
      </c>
      <c r="G21" s="16">
        <v>1</v>
      </c>
      <c r="H21" s="10">
        <f t="shared" si="0"/>
        <v>2</v>
      </c>
      <c r="I21" s="17">
        <f>H21/H6</f>
        <v>0.02666666666666667</v>
      </c>
      <c r="J21" s="12">
        <f t="shared" si="4"/>
        <v>468</v>
      </c>
      <c r="K21" s="12">
        <f t="shared" si="1"/>
        <v>376</v>
      </c>
      <c r="L21" s="12">
        <f t="shared" si="2"/>
        <v>844</v>
      </c>
      <c r="M21" s="18">
        <f>L21/L6</f>
        <v>0.05394005240621205</v>
      </c>
    </row>
    <row r="22" spans="1:13" ht="30" customHeight="1">
      <c r="A22" s="7" t="s">
        <v>24</v>
      </c>
      <c r="B22" s="14">
        <v>275</v>
      </c>
      <c r="C22" s="14">
        <v>307</v>
      </c>
      <c r="D22" s="8">
        <f t="shared" si="3"/>
        <v>582</v>
      </c>
      <c r="E22" s="15">
        <f>D22/D6</f>
        <v>0.03737477523760596</v>
      </c>
      <c r="F22" s="16">
        <v>1</v>
      </c>
      <c r="G22" s="16">
        <v>0</v>
      </c>
      <c r="H22" s="10">
        <f t="shared" si="0"/>
        <v>1</v>
      </c>
      <c r="I22" s="17">
        <f>H22/H6</f>
        <v>0.013333333333333334</v>
      </c>
      <c r="J22" s="12">
        <f t="shared" si="4"/>
        <v>276</v>
      </c>
      <c r="K22" s="12">
        <f t="shared" si="1"/>
        <v>307</v>
      </c>
      <c r="L22" s="12">
        <f t="shared" si="2"/>
        <v>583</v>
      </c>
      <c r="M22" s="18">
        <f>L22/L6</f>
        <v>0.03725953856969387</v>
      </c>
    </row>
    <row r="23" spans="1:13" ht="30" customHeight="1">
      <c r="A23" s="7" t="s">
        <v>25</v>
      </c>
      <c r="B23" s="14">
        <v>196</v>
      </c>
      <c r="C23" s="14">
        <v>339</v>
      </c>
      <c r="D23" s="8">
        <f t="shared" si="3"/>
        <v>535</v>
      </c>
      <c r="E23" s="15">
        <f>D23/D6</f>
        <v>0.03435653737477524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196</v>
      </c>
      <c r="K23" s="12">
        <f t="shared" si="1"/>
        <v>339</v>
      </c>
      <c r="L23" s="12">
        <f t="shared" si="2"/>
        <v>535</v>
      </c>
      <c r="M23" s="18">
        <f>L23/L6</f>
        <v>0.03419185786412731</v>
      </c>
    </row>
    <row r="24" spans="1:13" ht="30" customHeight="1">
      <c r="A24" s="7" t="s">
        <v>26</v>
      </c>
      <c r="B24" s="14">
        <v>80</v>
      </c>
      <c r="C24" s="14">
        <v>223</v>
      </c>
      <c r="D24" s="8">
        <f t="shared" si="3"/>
        <v>303</v>
      </c>
      <c r="E24" s="15">
        <f>D24/D6</f>
        <v>0.019458001541227846</v>
      </c>
      <c r="F24" s="16">
        <v>0</v>
      </c>
      <c r="G24" s="16">
        <v>1</v>
      </c>
      <c r="H24" s="10">
        <f t="shared" si="0"/>
        <v>1</v>
      </c>
      <c r="I24" s="17">
        <f>H24/H6</f>
        <v>0.013333333333333334</v>
      </c>
      <c r="J24" s="12">
        <f t="shared" si="4"/>
        <v>80</v>
      </c>
      <c r="K24" s="12">
        <f t="shared" si="1"/>
        <v>224</v>
      </c>
      <c r="L24" s="12">
        <f t="shared" si="2"/>
        <v>304</v>
      </c>
      <c r="M24" s="18">
        <f>L24/L6</f>
        <v>0.01942864446858823</v>
      </c>
    </row>
    <row r="25" spans="1:13" ht="30" customHeight="1">
      <c r="A25" s="7" t="s">
        <v>27</v>
      </c>
      <c r="B25" s="14">
        <v>41</v>
      </c>
      <c r="C25" s="14">
        <v>76</v>
      </c>
      <c r="D25" s="8">
        <f t="shared" si="3"/>
        <v>117</v>
      </c>
      <c r="E25" s="15">
        <f>D25/D6</f>
        <v>0.007513485743642435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41</v>
      </c>
      <c r="K25" s="12">
        <f t="shared" si="1"/>
        <v>76</v>
      </c>
      <c r="L25" s="12">
        <f t="shared" si="2"/>
        <v>117</v>
      </c>
      <c r="M25" s="18">
        <f>L25/L6</f>
        <v>0.007477471719818496</v>
      </c>
    </row>
    <row r="26" spans="1:13" ht="30" customHeight="1">
      <c r="A26" s="7" t="s">
        <v>28</v>
      </c>
      <c r="B26" s="14">
        <v>7</v>
      </c>
      <c r="C26" s="14">
        <v>16</v>
      </c>
      <c r="D26" s="8">
        <f t="shared" si="3"/>
        <v>23</v>
      </c>
      <c r="E26" s="15">
        <f>D26/D6</f>
        <v>0.0014770100179809914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7</v>
      </c>
      <c r="K26" s="12">
        <f t="shared" si="1"/>
        <v>16</v>
      </c>
      <c r="L26" s="12">
        <f t="shared" si="2"/>
        <v>23</v>
      </c>
      <c r="M26" s="18">
        <f>L26/L6</f>
        <v>0.0014699303380839778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6.421782686873876E-05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6.391001469930338E-05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M20" sqref="M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43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7719</v>
      </c>
      <c r="C6" s="8">
        <f>SUM(C7:C27)</f>
        <v>7829</v>
      </c>
      <c r="D6" s="8">
        <f>SUM(B6:C6)</f>
        <v>15548</v>
      </c>
      <c r="E6" s="9">
        <f>SUM(E7:E27)</f>
        <v>0.9982065860560844</v>
      </c>
      <c r="F6" s="10">
        <f>SUM(F7:F27)</f>
        <v>26</v>
      </c>
      <c r="G6" s="10">
        <f>SUM(G7:G27)</f>
        <v>50</v>
      </c>
      <c r="H6" s="10">
        <f aca="true" t="shared" si="0" ref="H6:H27">SUM(F6:G6)</f>
        <v>76</v>
      </c>
      <c r="I6" s="11">
        <f>SUM(I7:I27)</f>
        <v>1.0002631578947367</v>
      </c>
      <c r="J6" s="12">
        <f>SUM(J7:J27)</f>
        <v>7745</v>
      </c>
      <c r="K6" s="12">
        <f aca="true" t="shared" si="1" ref="K6:K27">SUM(C6,G6)</f>
        <v>7879</v>
      </c>
      <c r="L6" s="12">
        <f aca="true" t="shared" si="2" ref="L6:L27">SUM(J6:K6)</f>
        <v>15624</v>
      </c>
      <c r="M6" s="13">
        <v>1</v>
      </c>
    </row>
    <row r="7" spans="1:13" ht="30" customHeight="1">
      <c r="A7" s="7" t="s">
        <v>33</v>
      </c>
      <c r="B7" s="14">
        <v>182</v>
      </c>
      <c r="C7" s="14">
        <v>178</v>
      </c>
      <c r="D7" s="8">
        <f aca="true" t="shared" si="3" ref="D7:D27">B7+C7</f>
        <v>360</v>
      </c>
      <c r="E7" s="15">
        <f>D7/D6</f>
        <v>0.02315410342166195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182</v>
      </c>
      <c r="K7" s="12">
        <f t="shared" si="1"/>
        <v>178</v>
      </c>
      <c r="L7" s="12">
        <f t="shared" si="2"/>
        <v>360</v>
      </c>
      <c r="M7" s="18">
        <f>L7/L6</f>
        <v>0.02304147465437788</v>
      </c>
    </row>
    <row r="8" spans="1:13" ht="30" customHeight="1">
      <c r="A8" s="7" t="s">
        <v>10</v>
      </c>
      <c r="B8" s="14">
        <v>271</v>
      </c>
      <c r="C8" s="14">
        <v>256</v>
      </c>
      <c r="D8" s="8">
        <f t="shared" si="3"/>
        <v>527</v>
      </c>
      <c r="E8" s="15">
        <f>D8/D6</f>
        <v>0.033895034731155134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271</v>
      </c>
      <c r="K8" s="12">
        <f t="shared" si="1"/>
        <v>256</v>
      </c>
      <c r="L8" s="12">
        <f t="shared" si="2"/>
        <v>527</v>
      </c>
      <c r="M8" s="18">
        <f>L8/L6</f>
        <v>0.03373015873015873</v>
      </c>
    </row>
    <row r="9" spans="1:13" ht="30" customHeight="1">
      <c r="A9" s="7" t="s">
        <v>11</v>
      </c>
      <c r="B9" s="14">
        <v>288</v>
      </c>
      <c r="C9" s="14">
        <v>274</v>
      </c>
      <c r="D9" s="8">
        <f t="shared" si="3"/>
        <v>562</v>
      </c>
      <c r="E9" s="15">
        <f>D9/D6</f>
        <v>0.03614612811937227</v>
      </c>
      <c r="F9" s="16">
        <v>1</v>
      </c>
      <c r="G9" s="16">
        <v>1</v>
      </c>
      <c r="H9" s="10">
        <f t="shared" si="0"/>
        <v>2</v>
      </c>
      <c r="I9" s="17">
        <f>H9/H6</f>
        <v>0.02631578947368421</v>
      </c>
      <c r="J9" s="12">
        <f t="shared" si="4"/>
        <v>289</v>
      </c>
      <c r="K9" s="12">
        <f t="shared" si="1"/>
        <v>275</v>
      </c>
      <c r="L9" s="12">
        <f t="shared" si="2"/>
        <v>564</v>
      </c>
      <c r="M9" s="18">
        <f>L9/L6</f>
        <v>0.03609831029185868</v>
      </c>
    </row>
    <row r="10" spans="1:13" ht="30" customHeight="1">
      <c r="A10" s="7" t="s">
        <v>12</v>
      </c>
      <c r="B10" s="14">
        <v>366</v>
      </c>
      <c r="C10" s="14">
        <v>373</v>
      </c>
      <c r="D10" s="8">
        <f t="shared" si="3"/>
        <v>739</v>
      </c>
      <c r="E10" s="15">
        <f>D10/D6</f>
        <v>0.047530228968356056</v>
      </c>
      <c r="F10" s="16">
        <v>1</v>
      </c>
      <c r="G10" s="16">
        <v>2</v>
      </c>
      <c r="H10" s="10">
        <f t="shared" si="0"/>
        <v>3</v>
      </c>
      <c r="I10" s="17">
        <f>H10/H6</f>
        <v>0.039473684210526314</v>
      </c>
      <c r="J10" s="12">
        <f t="shared" si="4"/>
        <v>367</v>
      </c>
      <c r="K10" s="12">
        <f t="shared" si="1"/>
        <v>375</v>
      </c>
      <c r="L10" s="12">
        <f t="shared" si="2"/>
        <v>742</v>
      </c>
      <c r="M10" s="18">
        <f>L10/L6</f>
        <v>0.047491039426523295</v>
      </c>
    </row>
    <row r="11" spans="1:13" ht="30" customHeight="1">
      <c r="A11" s="7" t="s">
        <v>34</v>
      </c>
      <c r="B11" s="14">
        <v>463</v>
      </c>
      <c r="C11" s="14">
        <v>418</v>
      </c>
      <c r="D11" s="8">
        <f t="shared" si="3"/>
        <v>881</v>
      </c>
      <c r="E11" s="15">
        <f>D11/D6</f>
        <v>0.056663236429122715</v>
      </c>
      <c r="F11" s="16">
        <v>2</v>
      </c>
      <c r="G11" s="16">
        <v>3</v>
      </c>
      <c r="H11" s="10">
        <f t="shared" si="0"/>
        <v>5</v>
      </c>
      <c r="I11" s="17">
        <f>H11/H6</f>
        <v>0.06578947368421052</v>
      </c>
      <c r="J11" s="12">
        <f t="shared" si="4"/>
        <v>465</v>
      </c>
      <c r="K11" s="12">
        <f t="shared" si="1"/>
        <v>421</v>
      </c>
      <c r="L11" s="12">
        <f t="shared" si="2"/>
        <v>886</v>
      </c>
      <c r="M11" s="18">
        <f>L11/L6</f>
        <v>0.05670762928827445</v>
      </c>
    </row>
    <row r="12" spans="1:13" ht="30" customHeight="1">
      <c r="A12" s="7" t="s">
        <v>14</v>
      </c>
      <c r="B12" s="14">
        <v>416</v>
      </c>
      <c r="C12" s="14">
        <v>390</v>
      </c>
      <c r="D12" s="8">
        <f t="shared" si="3"/>
        <v>806</v>
      </c>
      <c r="E12" s="15">
        <f>D12/D6</f>
        <v>0.051839464882943144</v>
      </c>
      <c r="F12" s="16">
        <v>5</v>
      </c>
      <c r="G12" s="16">
        <v>3</v>
      </c>
      <c r="H12" s="10">
        <f t="shared" si="0"/>
        <v>8</v>
      </c>
      <c r="I12" s="17">
        <f>H12/H6</f>
        <v>0.10526315789473684</v>
      </c>
      <c r="J12" s="12">
        <f t="shared" si="4"/>
        <v>421</v>
      </c>
      <c r="K12" s="12">
        <f t="shared" si="1"/>
        <v>393</v>
      </c>
      <c r="L12" s="12">
        <f t="shared" si="2"/>
        <v>814</v>
      </c>
      <c r="M12" s="18">
        <f>L12/L6</f>
        <v>0.05209933435739887</v>
      </c>
    </row>
    <row r="13" spans="1:13" ht="30" customHeight="1">
      <c r="A13" s="7" t="s">
        <v>15</v>
      </c>
      <c r="B13" s="14">
        <v>463</v>
      </c>
      <c r="C13" s="14">
        <v>394</v>
      </c>
      <c r="D13" s="8">
        <f t="shared" si="3"/>
        <v>857</v>
      </c>
      <c r="E13" s="15">
        <f>D13/D6</f>
        <v>0.05511962953434525</v>
      </c>
      <c r="F13" s="16">
        <v>4</v>
      </c>
      <c r="G13" s="16">
        <v>5</v>
      </c>
      <c r="H13" s="10">
        <f t="shared" si="0"/>
        <v>9</v>
      </c>
      <c r="I13" s="17">
        <v>0.118</v>
      </c>
      <c r="J13" s="12">
        <f t="shared" si="4"/>
        <v>467</v>
      </c>
      <c r="K13" s="12">
        <f t="shared" si="1"/>
        <v>399</v>
      </c>
      <c r="L13" s="12">
        <f t="shared" si="2"/>
        <v>866</v>
      </c>
      <c r="M13" s="18">
        <f>L13/L6</f>
        <v>0.05542754736303123</v>
      </c>
    </row>
    <row r="14" spans="1:13" ht="30" customHeight="1">
      <c r="A14" s="7" t="s">
        <v>16</v>
      </c>
      <c r="B14" s="14">
        <v>504</v>
      </c>
      <c r="C14" s="14">
        <v>451</v>
      </c>
      <c r="D14" s="8">
        <f t="shared" si="3"/>
        <v>955</v>
      </c>
      <c r="E14" s="15">
        <f>D14/D6</f>
        <v>0.061422691021353226</v>
      </c>
      <c r="F14" s="16">
        <v>1</v>
      </c>
      <c r="G14" s="16">
        <v>4</v>
      </c>
      <c r="H14" s="10">
        <f t="shared" si="0"/>
        <v>5</v>
      </c>
      <c r="I14" s="17">
        <f>H14/H6</f>
        <v>0.06578947368421052</v>
      </c>
      <c r="J14" s="12">
        <f t="shared" si="4"/>
        <v>505</v>
      </c>
      <c r="K14" s="12">
        <f t="shared" si="1"/>
        <v>455</v>
      </c>
      <c r="L14" s="12">
        <f t="shared" si="2"/>
        <v>960</v>
      </c>
      <c r="M14" s="18">
        <f>L14/L6</f>
        <v>0.06144393241167435</v>
      </c>
    </row>
    <row r="15" spans="1:13" ht="30" customHeight="1">
      <c r="A15" s="7" t="s">
        <v>35</v>
      </c>
      <c r="B15" s="14">
        <v>398</v>
      </c>
      <c r="C15" s="14">
        <v>362</v>
      </c>
      <c r="D15" s="8">
        <f t="shared" si="3"/>
        <v>760</v>
      </c>
      <c r="E15" s="15">
        <f>D15/D6</f>
        <v>0.04888088500128634</v>
      </c>
      <c r="F15" s="16">
        <v>1</v>
      </c>
      <c r="G15" s="16">
        <v>8</v>
      </c>
      <c r="H15" s="10">
        <f t="shared" si="0"/>
        <v>9</v>
      </c>
      <c r="I15" s="17">
        <v>0.118</v>
      </c>
      <c r="J15" s="12">
        <f t="shared" si="4"/>
        <v>399</v>
      </c>
      <c r="K15" s="12">
        <f t="shared" si="1"/>
        <v>370</v>
      </c>
      <c r="L15" s="12">
        <f t="shared" si="2"/>
        <v>769</v>
      </c>
      <c r="M15" s="18">
        <f>L15/L6</f>
        <v>0.049219150025601635</v>
      </c>
    </row>
    <row r="16" spans="1:13" ht="30" customHeight="1">
      <c r="A16" s="7" t="s">
        <v>18</v>
      </c>
      <c r="B16" s="14">
        <v>343</v>
      </c>
      <c r="C16" s="14">
        <v>365</v>
      </c>
      <c r="D16" s="8">
        <f t="shared" si="3"/>
        <v>708</v>
      </c>
      <c r="E16" s="15">
        <f>D16/D6</f>
        <v>0.04553640339593517</v>
      </c>
      <c r="F16" s="16">
        <v>3</v>
      </c>
      <c r="G16" s="16">
        <v>9</v>
      </c>
      <c r="H16" s="10">
        <f t="shared" si="0"/>
        <v>12</v>
      </c>
      <c r="I16" s="17">
        <v>0.159</v>
      </c>
      <c r="J16" s="12">
        <f t="shared" si="4"/>
        <v>346</v>
      </c>
      <c r="K16" s="12">
        <f t="shared" si="1"/>
        <v>374</v>
      </c>
      <c r="L16" s="12">
        <f t="shared" si="2"/>
        <v>720</v>
      </c>
      <c r="M16" s="18">
        <f>L16/L6</f>
        <v>0.04608294930875576</v>
      </c>
    </row>
    <row r="17" spans="1:13" ht="30" customHeight="1">
      <c r="A17" s="7" t="s">
        <v>19</v>
      </c>
      <c r="B17" s="14">
        <v>488</v>
      </c>
      <c r="C17" s="14">
        <v>591</v>
      </c>
      <c r="D17" s="8">
        <f t="shared" si="3"/>
        <v>1079</v>
      </c>
      <c r="E17" s="15">
        <f>D17/D6</f>
        <v>0.06939799331103678</v>
      </c>
      <c r="F17" s="16">
        <v>0</v>
      </c>
      <c r="G17" s="16">
        <v>5</v>
      </c>
      <c r="H17" s="10">
        <f t="shared" si="0"/>
        <v>5</v>
      </c>
      <c r="I17" s="17">
        <f>H17/H6</f>
        <v>0.06578947368421052</v>
      </c>
      <c r="J17" s="12">
        <f t="shared" si="4"/>
        <v>488</v>
      </c>
      <c r="K17" s="12">
        <f t="shared" si="1"/>
        <v>596</v>
      </c>
      <c r="L17" s="12">
        <f t="shared" si="2"/>
        <v>1084</v>
      </c>
      <c r="M17" s="18">
        <f>L17/L6</f>
        <v>0.06938044034818229</v>
      </c>
    </row>
    <row r="18" spans="1:13" ht="30" customHeight="1">
      <c r="A18" s="7" t="s">
        <v>20</v>
      </c>
      <c r="B18" s="14">
        <v>756</v>
      </c>
      <c r="C18" s="14">
        <v>814</v>
      </c>
      <c r="D18" s="8">
        <f t="shared" si="3"/>
        <v>1570</v>
      </c>
      <c r="E18" s="15">
        <f>D18/D6</f>
        <v>0.10097761770002572</v>
      </c>
      <c r="F18" s="16">
        <v>1</v>
      </c>
      <c r="G18" s="16">
        <v>5</v>
      </c>
      <c r="H18" s="10">
        <f t="shared" si="0"/>
        <v>6</v>
      </c>
      <c r="I18" s="17">
        <f>H18/H6</f>
        <v>0.07894736842105263</v>
      </c>
      <c r="J18" s="12">
        <f t="shared" si="4"/>
        <v>757</v>
      </c>
      <c r="K18" s="12">
        <f t="shared" si="1"/>
        <v>819</v>
      </c>
      <c r="L18" s="12">
        <f t="shared" si="2"/>
        <v>1576</v>
      </c>
      <c r="M18" s="18">
        <f>L18/L6</f>
        <v>0.10087045570916539</v>
      </c>
    </row>
    <row r="19" spans="1:13" ht="30" customHeight="1">
      <c r="A19" s="7" t="s">
        <v>21</v>
      </c>
      <c r="B19" s="14">
        <v>895</v>
      </c>
      <c r="C19" s="14">
        <v>952</v>
      </c>
      <c r="D19" s="8">
        <f t="shared" si="3"/>
        <v>1847</v>
      </c>
      <c r="E19" s="15">
        <v>0.117</v>
      </c>
      <c r="F19" s="16">
        <v>3</v>
      </c>
      <c r="G19" s="16">
        <v>1</v>
      </c>
      <c r="H19" s="10">
        <f t="shared" si="0"/>
        <v>4</v>
      </c>
      <c r="I19" s="17">
        <f>H19/H6</f>
        <v>0.05263157894736842</v>
      </c>
      <c r="J19" s="12">
        <f t="shared" si="4"/>
        <v>898</v>
      </c>
      <c r="K19" s="12">
        <f t="shared" si="1"/>
        <v>953</v>
      </c>
      <c r="L19" s="12">
        <f t="shared" si="2"/>
        <v>1851</v>
      </c>
      <c r="M19" s="18">
        <v>0.118</v>
      </c>
    </row>
    <row r="20" spans="1:13" ht="30" customHeight="1">
      <c r="A20" s="7" t="s">
        <v>22</v>
      </c>
      <c r="B20" s="14">
        <v>814</v>
      </c>
      <c r="C20" s="14">
        <v>675</v>
      </c>
      <c r="D20" s="8">
        <f t="shared" si="3"/>
        <v>1489</v>
      </c>
      <c r="E20" s="15">
        <f>D20/D6</f>
        <v>0.09576794443015178</v>
      </c>
      <c r="F20" s="16">
        <v>2</v>
      </c>
      <c r="G20" s="16">
        <v>2</v>
      </c>
      <c r="H20" s="10">
        <f t="shared" si="0"/>
        <v>4</v>
      </c>
      <c r="I20" s="17">
        <f>H20/H6</f>
        <v>0.05263157894736842</v>
      </c>
      <c r="J20" s="12">
        <f t="shared" si="4"/>
        <v>816</v>
      </c>
      <c r="K20" s="12">
        <f t="shared" si="1"/>
        <v>677</v>
      </c>
      <c r="L20" s="12">
        <f t="shared" si="2"/>
        <v>1493</v>
      </c>
      <c r="M20" s="18">
        <f>L20/L6</f>
        <v>0.09555811571940605</v>
      </c>
    </row>
    <row r="21" spans="1:13" ht="30" customHeight="1">
      <c r="A21" s="7" t="s">
        <v>23</v>
      </c>
      <c r="B21" s="14">
        <v>473</v>
      </c>
      <c r="C21" s="14">
        <v>377</v>
      </c>
      <c r="D21" s="8">
        <f t="shared" si="3"/>
        <v>850</v>
      </c>
      <c r="E21" s="15">
        <f>D21/D6</f>
        <v>0.05466941085670183</v>
      </c>
      <c r="F21" s="16">
        <v>1</v>
      </c>
      <c r="G21" s="16">
        <v>1</v>
      </c>
      <c r="H21" s="10">
        <f t="shared" si="0"/>
        <v>2</v>
      </c>
      <c r="I21" s="17">
        <f>H21/H6</f>
        <v>0.02631578947368421</v>
      </c>
      <c r="J21" s="12">
        <f t="shared" si="4"/>
        <v>474</v>
      </c>
      <c r="K21" s="12">
        <f t="shared" si="1"/>
        <v>378</v>
      </c>
      <c r="L21" s="12">
        <f t="shared" si="2"/>
        <v>852</v>
      </c>
      <c r="M21" s="18">
        <f>L21/L6</f>
        <v>0.054531490015360985</v>
      </c>
    </row>
    <row r="22" spans="1:13" ht="30" customHeight="1">
      <c r="A22" s="7" t="s">
        <v>24</v>
      </c>
      <c r="B22" s="14">
        <v>271</v>
      </c>
      <c r="C22" s="14">
        <v>304</v>
      </c>
      <c r="D22" s="8">
        <f t="shared" si="3"/>
        <v>575</v>
      </c>
      <c r="E22" s="15">
        <f>D22/D6</f>
        <v>0.03698224852071006</v>
      </c>
      <c r="F22" s="16">
        <v>1</v>
      </c>
      <c r="G22" s="16">
        <v>0</v>
      </c>
      <c r="H22" s="10">
        <f t="shared" si="0"/>
        <v>1</v>
      </c>
      <c r="I22" s="17">
        <f>H22/H6</f>
        <v>0.013157894736842105</v>
      </c>
      <c r="J22" s="12">
        <f t="shared" si="4"/>
        <v>272</v>
      </c>
      <c r="K22" s="12">
        <f t="shared" si="1"/>
        <v>304</v>
      </c>
      <c r="L22" s="12">
        <f t="shared" si="2"/>
        <v>576</v>
      </c>
      <c r="M22" s="18">
        <f>L22/L6</f>
        <v>0.03686635944700461</v>
      </c>
    </row>
    <row r="23" spans="1:13" ht="30" customHeight="1">
      <c r="A23" s="7" t="s">
        <v>25</v>
      </c>
      <c r="B23" s="14">
        <v>200</v>
      </c>
      <c r="C23" s="14">
        <v>335</v>
      </c>
      <c r="D23" s="8">
        <f t="shared" si="3"/>
        <v>535</v>
      </c>
      <c r="E23" s="15">
        <f>D23/D6</f>
        <v>0.03440957036274762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200</v>
      </c>
      <c r="K23" s="12">
        <f t="shared" si="1"/>
        <v>335</v>
      </c>
      <c r="L23" s="12">
        <f t="shared" si="2"/>
        <v>535</v>
      </c>
      <c r="M23" s="18">
        <f>L23/L6</f>
        <v>0.034242191500256015</v>
      </c>
    </row>
    <row r="24" spans="1:13" ht="30" customHeight="1">
      <c r="A24" s="7" t="s">
        <v>26</v>
      </c>
      <c r="B24" s="14">
        <v>80</v>
      </c>
      <c r="C24" s="14">
        <v>225</v>
      </c>
      <c r="D24" s="8">
        <f t="shared" si="3"/>
        <v>305</v>
      </c>
      <c r="E24" s="15">
        <f>D24/D6</f>
        <v>0.019616670954463598</v>
      </c>
      <c r="F24" s="16">
        <v>0</v>
      </c>
      <c r="G24" s="16">
        <v>1</v>
      </c>
      <c r="H24" s="10">
        <f t="shared" si="0"/>
        <v>1</v>
      </c>
      <c r="I24" s="17">
        <f>H24/H6</f>
        <v>0.013157894736842105</v>
      </c>
      <c r="J24" s="12">
        <f t="shared" si="4"/>
        <v>80</v>
      </c>
      <c r="K24" s="12">
        <f t="shared" si="1"/>
        <v>226</v>
      </c>
      <c r="L24" s="12">
        <f t="shared" si="2"/>
        <v>306</v>
      </c>
      <c r="M24" s="18">
        <f>L24/L6</f>
        <v>0.019585253456221197</v>
      </c>
    </row>
    <row r="25" spans="1:13" ht="30" customHeight="1">
      <c r="A25" s="7" t="s">
        <v>27</v>
      </c>
      <c r="B25" s="14">
        <v>40</v>
      </c>
      <c r="C25" s="14">
        <v>78</v>
      </c>
      <c r="D25" s="8">
        <f t="shared" si="3"/>
        <v>118</v>
      </c>
      <c r="E25" s="15">
        <f>D25/D6</f>
        <v>0.007589400565989194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40</v>
      </c>
      <c r="K25" s="12">
        <f t="shared" si="1"/>
        <v>78</v>
      </c>
      <c r="L25" s="12">
        <f t="shared" si="2"/>
        <v>118</v>
      </c>
      <c r="M25" s="18">
        <f>L25/L6</f>
        <v>0.007552483358934972</v>
      </c>
    </row>
    <row r="26" spans="1:13" ht="30" customHeight="1">
      <c r="A26" s="7" t="s">
        <v>28</v>
      </c>
      <c r="B26" s="14">
        <v>8</v>
      </c>
      <c r="C26" s="14">
        <v>16</v>
      </c>
      <c r="D26" s="8">
        <f t="shared" si="3"/>
        <v>24</v>
      </c>
      <c r="E26" s="15">
        <f>D26/D6</f>
        <v>0.0015436068947774634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8</v>
      </c>
      <c r="K26" s="12">
        <f t="shared" si="1"/>
        <v>16</v>
      </c>
      <c r="L26" s="12">
        <f t="shared" si="2"/>
        <v>24</v>
      </c>
      <c r="M26" s="18">
        <f>L26/L6</f>
        <v>0.0015360983102918587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6.431695394906098E-05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6.400409626216078E-05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2009-12-01T00:31:51Z</cp:lastPrinted>
  <dcterms:created xsi:type="dcterms:W3CDTF">2005-12-28T01:38:59Z</dcterms:created>
  <dcterms:modified xsi:type="dcterms:W3CDTF">2023-05-16T23:36:45Z</dcterms:modified>
  <cp:category/>
  <cp:version/>
  <cp:contentType/>
  <cp:contentStatus/>
</cp:coreProperties>
</file>