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20490" windowHeight="5940" activeTab="9"/>
  </bookViews>
  <sheets>
    <sheet name="1月" sheetId="1" r:id="rId1"/>
    <sheet name="2月" sheetId="2" r:id="rId2"/>
    <sheet name="3月" sheetId="3" r:id="rId3"/>
    <sheet name="4月" sheetId="4" r:id="rId4"/>
    <sheet name="5月" sheetId="5" r:id="rId5"/>
    <sheet name="6月" sheetId="6" r:id="rId6"/>
    <sheet name="7月" sheetId="7" r:id="rId7"/>
    <sheet name="8月" sheetId="8" r:id="rId8"/>
    <sheet name="9月" sheetId="9" r:id="rId9"/>
    <sheet name="10月" sheetId="10" r:id="rId10"/>
    <sheet name="11月" sheetId="11" r:id="rId11"/>
    <sheet name="12月" sheetId="12" r:id="rId12"/>
  </sheets>
  <definedNames/>
  <calcPr fullCalcOnLoad="1"/>
</workbook>
</file>

<file path=xl/sharedStrings.xml><?xml version="1.0" encoding="utf-8"?>
<sst xmlns="http://schemas.openxmlformats.org/spreadsheetml/2006/main" count="468" uniqueCount="42">
  <si>
    <t>年齢別人口統計表</t>
  </si>
  <si>
    <t>総人口①＋②</t>
  </si>
  <si>
    <t>男</t>
  </si>
  <si>
    <t>女</t>
  </si>
  <si>
    <t>計</t>
  </si>
  <si>
    <t>率</t>
  </si>
  <si>
    <t>合　計</t>
  </si>
  <si>
    <t>0～4歳</t>
  </si>
  <si>
    <t>5～9歳</t>
  </si>
  <si>
    <t>10～14歳</t>
  </si>
  <si>
    <t>15～19歳</t>
  </si>
  <si>
    <t>20～24歳</t>
  </si>
  <si>
    <t>25～29歳</t>
  </si>
  <si>
    <t>30～34歳</t>
  </si>
  <si>
    <t>35～39歳</t>
  </si>
  <si>
    <t>40～44歳</t>
  </si>
  <si>
    <t>45～49歳</t>
  </si>
  <si>
    <t>50～54歳</t>
  </si>
  <si>
    <t>55～59歳</t>
  </si>
  <si>
    <t>60～64歳</t>
  </si>
  <si>
    <t>65～69歳</t>
  </si>
  <si>
    <t>70～74歳</t>
  </si>
  <si>
    <t>75～79歳</t>
  </si>
  <si>
    <t>80～84歳</t>
  </si>
  <si>
    <t>85～89歳</t>
  </si>
  <si>
    <t>90～94歳</t>
  </si>
  <si>
    <t>95～99歳</t>
  </si>
  <si>
    <t>100歳以上</t>
  </si>
  <si>
    <t>日本人人口①</t>
  </si>
  <si>
    <t>外国人人口②</t>
  </si>
  <si>
    <t>平成26年1月１日現在</t>
  </si>
  <si>
    <t>平成26年2月１日現在</t>
  </si>
  <si>
    <t>平成26年3月１日現在</t>
  </si>
  <si>
    <t>平成26年4月１日現在</t>
  </si>
  <si>
    <t>平成26年５月１日現在</t>
  </si>
  <si>
    <t>平成26年６月１日現在</t>
  </si>
  <si>
    <t>平成26年7月１日現在</t>
  </si>
  <si>
    <t>平成26年8月１日現在</t>
  </si>
  <si>
    <t>平成26年9月１日現在</t>
  </si>
  <si>
    <t>平成26年10月１日現在</t>
  </si>
  <si>
    <t>平成26年11月１日現在</t>
  </si>
  <si>
    <t>平成26年12月１日現在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</si>
</sst>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%"/>
  </numFmts>
  <fonts count="42">
    <font>
      <sz val="11"/>
      <name val="ＭＳ Ｐゴシック"/>
      <family val="3"/>
    </font>
    <font>
      <b/>
      <sz val="28"/>
      <name val="HG丸ｺﾞｼｯｸM-PRO"/>
      <family val="3"/>
    </font>
    <font>
      <sz val="6"/>
      <name val="ＭＳ Ｐゴシック"/>
      <family val="3"/>
    </font>
    <font>
      <sz val="11"/>
      <name val="HG丸ｺﾞｼｯｸM-PRO"/>
      <family val="3"/>
    </font>
    <font>
      <b/>
      <sz val="16"/>
      <color indexed="12"/>
      <name val="HG丸ｺﾞｼｯｸM-PRO"/>
      <family val="3"/>
    </font>
    <font>
      <b/>
      <sz val="11"/>
      <name val="HG丸ｺﾞｼｯｸM-PRO"/>
      <family val="3"/>
    </font>
    <font>
      <sz val="11"/>
      <name val="ＭＳ Ｐ明朝"/>
      <family val="1"/>
    </font>
    <font>
      <sz val="11"/>
      <color indexed="12"/>
      <name val="ＭＳ Ｐ明朝"/>
      <family val="1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22"/>
        <bgColor indexed="64"/>
      </patternFill>
    </fill>
  </fills>
  <borders count="21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double"/>
      <top style="thin"/>
      <bottom style="thin"/>
    </border>
    <border>
      <left style="double"/>
      <right style="thin"/>
      <top style="thin"/>
      <bottom style="thin"/>
    </border>
    <border>
      <left style="double"/>
      <right style="thin"/>
      <top style="thin"/>
      <bottom style="double"/>
    </border>
    <border>
      <left style="thin"/>
      <right style="thin"/>
      <top style="thin"/>
      <bottom style="double"/>
    </border>
    <border>
      <left style="thin"/>
      <right style="double"/>
      <top style="thin"/>
      <bottom style="double"/>
    </border>
    <border>
      <left>
        <color indexed="63"/>
      </left>
      <right>
        <color indexed="63"/>
      </right>
      <top>
        <color indexed="63"/>
      </top>
      <bottom style="double"/>
    </border>
    <border diagonalDown="1">
      <left style="double"/>
      <right style="thin"/>
      <top style="double"/>
      <bottom style="thin"/>
      <diagonal style="thin"/>
    </border>
    <border diagonalDown="1">
      <left style="double"/>
      <right style="thin"/>
      <top style="thin"/>
      <bottom style="thin"/>
      <diagonal style="thin"/>
    </border>
    <border>
      <left style="thin"/>
      <right style="thin"/>
      <top style="double"/>
      <bottom style="thin"/>
    </border>
    <border>
      <left style="thin"/>
      <right style="double"/>
      <top style="double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6" borderId="1" applyNumberFormat="0" applyAlignment="0" applyProtection="0"/>
    <xf numFmtId="0" fontId="29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0" fillId="0" borderId="3" applyNumberFormat="0" applyFill="0" applyAlignment="0" applyProtection="0"/>
    <xf numFmtId="0" fontId="31" fillId="29" borderId="0" applyNumberFormat="0" applyBorder="0" applyAlignment="0" applyProtection="0"/>
    <xf numFmtId="0" fontId="32" fillId="30" borderId="4" applyNumberFormat="0" applyAlignment="0" applyProtection="0"/>
    <xf numFmtId="0" fontId="33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30" borderId="9" applyNumberFormat="0" applyAlignment="0" applyProtection="0"/>
    <xf numFmtId="0" fontId="39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0" fillId="31" borderId="4" applyNumberFormat="0" applyAlignment="0" applyProtection="0"/>
    <xf numFmtId="0" fontId="41" fillId="32" borderId="0" applyNumberFormat="0" applyBorder="0" applyAlignment="0" applyProtection="0"/>
  </cellStyleXfs>
  <cellXfs count="36">
    <xf numFmtId="0" fontId="0" fillId="0" borderId="0" xfId="0" applyAlignment="1">
      <alignment/>
    </xf>
    <xf numFmtId="38" fontId="3" fillId="0" borderId="0" xfId="48" applyFont="1" applyFill="1" applyAlignment="1">
      <alignment horizontal="center" vertical="center"/>
    </xf>
    <xf numFmtId="38" fontId="3" fillId="0" borderId="0" xfId="48" applyFont="1" applyFill="1" applyAlignment="1">
      <alignment/>
    </xf>
    <xf numFmtId="38" fontId="3" fillId="33" borderId="10" xfId="48" applyFont="1" applyFill="1" applyBorder="1" applyAlignment="1">
      <alignment horizontal="center" vertical="center"/>
    </xf>
    <xf numFmtId="38" fontId="3" fillId="34" borderId="10" xfId="48" applyFont="1" applyFill="1" applyBorder="1" applyAlignment="1">
      <alignment horizontal="center" vertical="center"/>
    </xf>
    <xf numFmtId="38" fontId="3" fillId="35" borderId="10" xfId="48" applyFont="1" applyFill="1" applyBorder="1" applyAlignment="1">
      <alignment horizontal="center" vertical="center"/>
    </xf>
    <xf numFmtId="38" fontId="3" fillId="35" borderId="11" xfId="48" applyFont="1" applyFill="1" applyBorder="1" applyAlignment="1">
      <alignment horizontal="center" vertical="center"/>
    </xf>
    <xf numFmtId="38" fontId="3" fillId="36" borderId="12" xfId="48" applyFont="1" applyFill="1" applyBorder="1" applyAlignment="1">
      <alignment horizontal="center" vertical="center"/>
    </xf>
    <xf numFmtId="38" fontId="6" fillId="33" borderId="10" xfId="48" applyFont="1" applyFill="1" applyBorder="1" applyAlignment="1">
      <alignment horizontal="right" vertical="center"/>
    </xf>
    <xf numFmtId="9" fontId="6" fillId="33" borderId="10" xfId="42" applyNumberFormat="1" applyFont="1" applyFill="1" applyBorder="1" applyAlignment="1">
      <alignment horizontal="right" vertical="center"/>
    </xf>
    <xf numFmtId="38" fontId="6" fillId="34" borderId="10" xfId="48" applyFont="1" applyFill="1" applyBorder="1" applyAlignment="1">
      <alignment horizontal="right" vertical="center"/>
    </xf>
    <xf numFmtId="9" fontId="6" fillId="34" borderId="10" xfId="42" applyFont="1" applyFill="1" applyBorder="1" applyAlignment="1">
      <alignment horizontal="right" vertical="center"/>
    </xf>
    <xf numFmtId="38" fontId="6" fillId="35" borderId="10" xfId="0" applyNumberFormat="1" applyFont="1" applyFill="1" applyBorder="1" applyAlignment="1">
      <alignment horizontal="right" vertical="center"/>
    </xf>
    <xf numFmtId="9" fontId="6" fillId="35" borderId="11" xfId="0" applyNumberFormat="1" applyFont="1" applyFill="1" applyBorder="1" applyAlignment="1">
      <alignment horizontal="right" vertical="center"/>
    </xf>
    <xf numFmtId="38" fontId="7" fillId="33" borderId="10" xfId="48" applyFont="1" applyFill="1" applyBorder="1" applyAlignment="1">
      <alignment horizontal="right" vertical="center"/>
    </xf>
    <xf numFmtId="176" fontId="6" fillId="33" borderId="10" xfId="48" applyNumberFormat="1" applyFont="1" applyFill="1" applyBorder="1" applyAlignment="1">
      <alignment horizontal="right" vertical="center"/>
    </xf>
    <xf numFmtId="38" fontId="7" fillId="34" borderId="10" xfId="48" applyFont="1" applyFill="1" applyBorder="1" applyAlignment="1">
      <alignment horizontal="right" vertical="center"/>
    </xf>
    <xf numFmtId="176" fontId="6" fillId="34" borderId="10" xfId="42" applyNumberFormat="1" applyFont="1" applyFill="1" applyBorder="1" applyAlignment="1">
      <alignment horizontal="right" vertical="center"/>
    </xf>
    <xf numFmtId="176" fontId="6" fillId="35" borderId="11" xfId="0" applyNumberFormat="1" applyFont="1" applyFill="1" applyBorder="1" applyAlignment="1">
      <alignment horizontal="right" vertical="center"/>
    </xf>
    <xf numFmtId="38" fontId="3" fillId="36" borderId="13" xfId="48" applyFont="1" applyFill="1" applyBorder="1" applyAlignment="1">
      <alignment horizontal="center" vertical="center"/>
    </xf>
    <xf numFmtId="38" fontId="7" fillId="33" borderId="14" xfId="48" applyFont="1" applyFill="1" applyBorder="1" applyAlignment="1">
      <alignment horizontal="right" vertical="center"/>
    </xf>
    <xf numFmtId="38" fontId="7" fillId="34" borderId="14" xfId="48" applyFont="1" applyFill="1" applyBorder="1" applyAlignment="1">
      <alignment horizontal="right" vertical="center"/>
    </xf>
    <xf numFmtId="38" fontId="6" fillId="33" borderId="14" xfId="48" applyFont="1" applyFill="1" applyBorder="1" applyAlignment="1">
      <alignment horizontal="right" vertical="center"/>
    </xf>
    <xf numFmtId="176" fontId="6" fillId="33" borderId="14" xfId="48" applyNumberFormat="1" applyFont="1" applyFill="1" applyBorder="1" applyAlignment="1">
      <alignment horizontal="right" vertical="center"/>
    </xf>
    <xf numFmtId="38" fontId="6" fillId="34" borderId="14" xfId="48" applyFont="1" applyFill="1" applyBorder="1" applyAlignment="1">
      <alignment horizontal="right" vertical="center"/>
    </xf>
    <xf numFmtId="176" fontId="6" fillId="34" borderId="14" xfId="42" applyNumberFormat="1" applyFont="1" applyFill="1" applyBorder="1" applyAlignment="1">
      <alignment horizontal="right" vertical="center"/>
    </xf>
    <xf numFmtId="38" fontId="6" fillId="35" borderId="14" xfId="0" applyNumberFormat="1" applyFont="1" applyFill="1" applyBorder="1" applyAlignment="1">
      <alignment horizontal="right" vertical="center"/>
    </xf>
    <xf numFmtId="176" fontId="6" fillId="35" borderId="15" xfId="0" applyNumberFormat="1" applyFont="1" applyFill="1" applyBorder="1" applyAlignment="1">
      <alignment horizontal="right" vertical="center"/>
    </xf>
    <xf numFmtId="38" fontId="1" fillId="0" borderId="0" xfId="48" applyFont="1" applyFill="1" applyAlignment="1">
      <alignment horizontal="center" vertical="center"/>
    </xf>
    <xf numFmtId="0" fontId="4" fillId="0" borderId="16" xfId="0" applyFont="1" applyFill="1" applyBorder="1" applyAlignment="1">
      <alignment horizontal="right" vertical="center"/>
    </xf>
    <xf numFmtId="38" fontId="3" fillId="36" borderId="17" xfId="48" applyFont="1" applyFill="1" applyBorder="1" applyAlignment="1">
      <alignment horizontal="center" vertical="center"/>
    </xf>
    <xf numFmtId="38" fontId="3" fillId="36" borderId="18" xfId="48" applyFont="1" applyFill="1" applyBorder="1" applyAlignment="1">
      <alignment horizontal="center" vertical="center"/>
    </xf>
    <xf numFmtId="38" fontId="5" fillId="33" borderId="19" xfId="48" applyFont="1" applyFill="1" applyBorder="1" applyAlignment="1">
      <alignment horizontal="center" vertical="center"/>
    </xf>
    <xf numFmtId="38" fontId="5" fillId="34" borderId="19" xfId="48" applyFont="1" applyFill="1" applyBorder="1" applyAlignment="1">
      <alignment horizontal="center" vertical="center"/>
    </xf>
    <xf numFmtId="0" fontId="5" fillId="35" borderId="19" xfId="0" applyFont="1" applyFill="1" applyBorder="1" applyAlignment="1">
      <alignment horizontal="center" vertical="center"/>
    </xf>
    <xf numFmtId="0" fontId="5" fillId="35" borderId="20" xfId="0" applyFon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worksheet" Target="worksheets/sheet9.xml" /><Relationship Id="rId10" Type="http://schemas.openxmlformats.org/officeDocument/2006/relationships/worksheet" Target="worksheets/sheet10.xml" /><Relationship Id="rId11" Type="http://schemas.openxmlformats.org/officeDocument/2006/relationships/worksheet" Target="worksheets/sheet11.xml" /><Relationship Id="rId12" Type="http://schemas.openxmlformats.org/officeDocument/2006/relationships/worksheet" Target="worksheets/sheet12.xml" /><Relationship Id="rId13" Type="http://schemas.openxmlformats.org/officeDocument/2006/relationships/styles" Target="styles.xml" /><Relationship Id="rId14" Type="http://schemas.openxmlformats.org/officeDocument/2006/relationships/sharedStrings" Target="sharedStrings.xml" /><Relationship Id="rId1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10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0.bin" /></Relationships>
</file>

<file path=xl/worksheets/_rels/sheet1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1.bin" /></Relationships>
</file>

<file path=xl/worksheets/_rels/sheet1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2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_rels/sheet9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9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9" sqref="N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30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7245</v>
      </c>
      <c r="C6" s="8">
        <f>SUM(C7:C27)</f>
        <v>7386</v>
      </c>
      <c r="D6" s="8">
        <f>SUM(B6:C6)</f>
        <v>14631</v>
      </c>
      <c r="E6" s="9">
        <f>SUM(E7:E27)</f>
        <v>1.0009954890301416</v>
      </c>
      <c r="F6" s="10">
        <f>SUM(F7:F27)</f>
        <v>28</v>
      </c>
      <c r="G6" s="10">
        <f>SUM(G7:G27)</f>
        <v>53</v>
      </c>
      <c r="H6" s="10">
        <f aca="true" t="shared" si="0" ref="H6:H27">SUM(F6:G6)</f>
        <v>81</v>
      </c>
      <c r="I6" s="11">
        <f>SUM(I7:I27)</f>
        <v>1.00120987654321</v>
      </c>
      <c r="J6" s="12">
        <f>SUM(J7:J27)</f>
        <v>7273</v>
      </c>
      <c r="K6" s="12">
        <f aca="true" t="shared" si="1" ref="K6:K27">SUM(C6,G6)</f>
        <v>7439</v>
      </c>
      <c r="L6" s="12">
        <f aca="true" t="shared" si="2" ref="L6:L27">SUM(J6:K6)</f>
        <v>14712</v>
      </c>
      <c r="M6" s="13">
        <v>1</v>
      </c>
    </row>
    <row r="7" spans="1:13" ht="30" customHeight="1">
      <c r="A7" s="7" t="s">
        <v>7</v>
      </c>
      <c r="B7" s="14">
        <v>159</v>
      </c>
      <c r="C7" s="14">
        <v>134</v>
      </c>
      <c r="D7" s="8">
        <f aca="true" t="shared" si="3" ref="D7:D27">B7+C7</f>
        <v>293</v>
      </c>
      <c r="E7" s="15">
        <f>D7/D6</f>
        <v>0.020025972250700567</v>
      </c>
      <c r="F7" s="16">
        <v>1</v>
      </c>
      <c r="G7" s="16">
        <v>1</v>
      </c>
      <c r="H7" s="10">
        <f t="shared" si="0"/>
        <v>2</v>
      </c>
      <c r="I7" s="17">
        <f>H7/H6</f>
        <v>0.024691358024691357</v>
      </c>
      <c r="J7" s="12">
        <f aca="true" t="shared" si="4" ref="J7:J27">B7+F7</f>
        <v>160</v>
      </c>
      <c r="K7" s="12">
        <f t="shared" si="1"/>
        <v>135</v>
      </c>
      <c r="L7" s="12">
        <f t="shared" si="2"/>
        <v>295</v>
      </c>
      <c r="M7" s="18">
        <f>L7/L6</f>
        <v>0.020051658510059814</v>
      </c>
    </row>
    <row r="8" spans="1:13" ht="30" customHeight="1">
      <c r="A8" s="7" t="s">
        <v>8</v>
      </c>
      <c r="B8" s="14">
        <v>206</v>
      </c>
      <c r="C8" s="14">
        <v>202</v>
      </c>
      <c r="D8" s="8">
        <f t="shared" si="3"/>
        <v>408</v>
      </c>
      <c r="E8" s="15">
        <f>D8/D6</f>
        <v>0.027885995489030143</v>
      </c>
      <c r="F8" s="16">
        <v>1</v>
      </c>
      <c r="G8" s="16">
        <v>0</v>
      </c>
      <c r="H8" s="10">
        <f t="shared" si="0"/>
        <v>1</v>
      </c>
      <c r="I8" s="17">
        <f>H8/H6</f>
        <v>0.012345679012345678</v>
      </c>
      <c r="J8" s="12">
        <f t="shared" si="4"/>
        <v>207</v>
      </c>
      <c r="K8" s="12">
        <f t="shared" si="1"/>
        <v>202</v>
      </c>
      <c r="L8" s="12">
        <f t="shared" si="2"/>
        <v>409</v>
      </c>
      <c r="M8" s="18">
        <f>L8/L6</f>
        <v>0.027800435019032083</v>
      </c>
    </row>
    <row r="9" spans="1:13" ht="30" customHeight="1">
      <c r="A9" s="7" t="s">
        <v>9</v>
      </c>
      <c r="B9" s="14">
        <v>278</v>
      </c>
      <c r="C9" s="14">
        <v>269</v>
      </c>
      <c r="D9" s="8">
        <f t="shared" si="3"/>
        <v>547</v>
      </c>
      <c r="E9" s="15">
        <f>D9/D6</f>
        <v>0.037386371403185015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269</v>
      </c>
      <c r="L9" s="12">
        <f t="shared" si="2"/>
        <v>547</v>
      </c>
      <c r="M9" s="18">
        <f>L9/L6</f>
        <v>0.0371805328983143</v>
      </c>
    </row>
    <row r="10" spans="1:13" ht="30" customHeight="1">
      <c r="A10" s="7" t="s">
        <v>10</v>
      </c>
      <c r="B10" s="14">
        <v>288</v>
      </c>
      <c r="C10" s="14">
        <v>284</v>
      </c>
      <c r="D10" s="8">
        <f t="shared" si="3"/>
        <v>572</v>
      </c>
      <c r="E10" s="15">
        <f>D10/D6</f>
        <v>0.039095072107169705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288</v>
      </c>
      <c r="K10" s="12">
        <f t="shared" si="1"/>
        <v>284</v>
      </c>
      <c r="L10" s="12">
        <f t="shared" si="2"/>
        <v>572</v>
      </c>
      <c r="M10" s="18">
        <f>L10/L6</f>
        <v>0.038879825992387165</v>
      </c>
    </row>
    <row r="11" spans="1:13" ht="30" customHeight="1">
      <c r="A11" s="7" t="s">
        <v>11</v>
      </c>
      <c r="B11" s="14">
        <v>325</v>
      </c>
      <c r="C11" s="14">
        <v>316</v>
      </c>
      <c r="D11" s="8">
        <f t="shared" si="3"/>
        <v>641</v>
      </c>
      <c r="E11" s="15">
        <f>D11/D6</f>
        <v>0.04381108605016745</v>
      </c>
      <c r="F11" s="16">
        <v>1</v>
      </c>
      <c r="G11" s="16">
        <v>4</v>
      </c>
      <c r="H11" s="10">
        <f t="shared" si="0"/>
        <v>5</v>
      </c>
      <c r="I11" s="17">
        <v>0.062</v>
      </c>
      <c r="J11" s="12">
        <f t="shared" si="4"/>
        <v>326</v>
      </c>
      <c r="K11" s="12">
        <f t="shared" si="1"/>
        <v>320</v>
      </c>
      <c r="L11" s="12">
        <f t="shared" si="2"/>
        <v>646</v>
      </c>
      <c r="M11" s="18">
        <f>L11/L6</f>
        <v>0.04390973355084285</v>
      </c>
    </row>
    <row r="12" spans="1:13" ht="30" customHeight="1">
      <c r="A12" s="7" t="s">
        <v>12</v>
      </c>
      <c r="B12" s="14">
        <v>314</v>
      </c>
      <c r="C12" s="14">
        <v>293</v>
      </c>
      <c r="D12" s="8">
        <f t="shared" si="3"/>
        <v>607</v>
      </c>
      <c r="E12" s="15">
        <f>D12/D6</f>
        <v>0.041487253092748276</v>
      </c>
      <c r="F12" s="16">
        <v>8</v>
      </c>
      <c r="G12" s="16">
        <v>4</v>
      </c>
      <c r="H12" s="10">
        <f t="shared" si="0"/>
        <v>12</v>
      </c>
      <c r="I12" s="17">
        <f>H12/H6</f>
        <v>0.14814814814814814</v>
      </c>
      <c r="J12" s="12">
        <f t="shared" si="4"/>
        <v>322</v>
      </c>
      <c r="K12" s="12">
        <f t="shared" si="1"/>
        <v>297</v>
      </c>
      <c r="L12" s="12">
        <f t="shared" si="2"/>
        <v>619</v>
      </c>
      <c r="M12" s="18">
        <f>L12/L6</f>
        <v>0.042074497009244156</v>
      </c>
    </row>
    <row r="13" spans="1:13" ht="30" customHeight="1">
      <c r="A13" s="7" t="s">
        <v>13</v>
      </c>
      <c r="B13" s="14">
        <v>359</v>
      </c>
      <c r="C13" s="14">
        <v>293</v>
      </c>
      <c r="D13" s="8">
        <f t="shared" si="3"/>
        <v>652</v>
      </c>
      <c r="E13" s="15">
        <f>D13/D6</f>
        <v>0.04456291435992071</v>
      </c>
      <c r="F13" s="16">
        <v>4</v>
      </c>
      <c r="G13" s="16">
        <v>5</v>
      </c>
      <c r="H13" s="10">
        <f t="shared" si="0"/>
        <v>9</v>
      </c>
      <c r="I13" s="17">
        <v>0.111</v>
      </c>
      <c r="J13" s="12">
        <f t="shared" si="4"/>
        <v>363</v>
      </c>
      <c r="K13" s="12">
        <f t="shared" si="1"/>
        <v>298</v>
      </c>
      <c r="L13" s="12">
        <f t="shared" si="2"/>
        <v>661</v>
      </c>
      <c r="M13" s="18">
        <f>L13/L6</f>
        <v>0.044929309407286566</v>
      </c>
    </row>
    <row r="14" spans="1:13" ht="30" customHeight="1">
      <c r="A14" s="7" t="s">
        <v>14</v>
      </c>
      <c r="B14" s="14">
        <v>458</v>
      </c>
      <c r="C14" s="14">
        <v>394</v>
      </c>
      <c r="D14" s="8">
        <f t="shared" si="3"/>
        <v>852</v>
      </c>
      <c r="E14" s="15">
        <f>D14/D6</f>
        <v>0.05823251999179824</v>
      </c>
      <c r="F14" s="16">
        <v>4</v>
      </c>
      <c r="G14" s="16">
        <v>4</v>
      </c>
      <c r="H14" s="10">
        <f t="shared" si="0"/>
        <v>8</v>
      </c>
      <c r="I14" s="17">
        <f>H14/H6</f>
        <v>0.09876543209876543</v>
      </c>
      <c r="J14" s="12">
        <f t="shared" si="4"/>
        <v>462</v>
      </c>
      <c r="K14" s="12">
        <f t="shared" si="1"/>
        <v>398</v>
      </c>
      <c r="L14" s="12">
        <f t="shared" si="2"/>
        <v>860</v>
      </c>
      <c r="M14" s="18">
        <f>L14/L6</f>
        <v>0.058455682436106576</v>
      </c>
    </row>
    <row r="15" spans="1:13" ht="30" customHeight="1">
      <c r="A15" s="7" t="s">
        <v>15</v>
      </c>
      <c r="B15" s="14">
        <v>479</v>
      </c>
      <c r="C15" s="14">
        <v>427</v>
      </c>
      <c r="D15" s="8">
        <f t="shared" si="3"/>
        <v>906</v>
      </c>
      <c r="E15" s="15">
        <f>D15/D6</f>
        <v>0.06192331351240517</v>
      </c>
      <c r="F15" s="16">
        <v>2</v>
      </c>
      <c r="G15" s="16">
        <v>4</v>
      </c>
      <c r="H15" s="10">
        <f t="shared" si="0"/>
        <v>6</v>
      </c>
      <c r="I15" s="17">
        <f>H15/H6</f>
        <v>0.07407407407407407</v>
      </c>
      <c r="J15" s="12">
        <f t="shared" si="4"/>
        <v>481</v>
      </c>
      <c r="K15" s="12">
        <f t="shared" si="1"/>
        <v>431</v>
      </c>
      <c r="L15" s="12">
        <f t="shared" si="2"/>
        <v>912</v>
      </c>
      <c r="M15" s="18">
        <f>L15/L6</f>
        <v>0.06199021207177814</v>
      </c>
    </row>
    <row r="16" spans="1:13" ht="30" customHeight="1">
      <c r="A16" s="7" t="s">
        <v>16</v>
      </c>
      <c r="B16" s="14">
        <v>385</v>
      </c>
      <c r="C16" s="14">
        <v>358</v>
      </c>
      <c r="D16" s="8">
        <f t="shared" si="3"/>
        <v>743</v>
      </c>
      <c r="E16" s="15">
        <f>D16/D6</f>
        <v>0.05078258492242499</v>
      </c>
      <c r="F16" s="16">
        <v>0</v>
      </c>
      <c r="G16" s="16">
        <v>11</v>
      </c>
      <c r="H16" s="10">
        <f t="shared" si="0"/>
        <v>11</v>
      </c>
      <c r="I16" s="17">
        <v>0.137</v>
      </c>
      <c r="J16" s="12">
        <f t="shared" si="4"/>
        <v>385</v>
      </c>
      <c r="K16" s="12">
        <f t="shared" si="1"/>
        <v>369</v>
      </c>
      <c r="L16" s="12">
        <f t="shared" si="2"/>
        <v>754</v>
      </c>
      <c r="M16" s="18">
        <f>L16/L6</f>
        <v>0.05125067971723763</v>
      </c>
    </row>
    <row r="17" spans="1:13" ht="30" customHeight="1">
      <c r="A17" s="7" t="s">
        <v>17</v>
      </c>
      <c r="B17" s="14">
        <v>339</v>
      </c>
      <c r="C17" s="14">
        <v>390</v>
      </c>
      <c r="D17" s="8">
        <f t="shared" si="3"/>
        <v>729</v>
      </c>
      <c r="E17" s="15">
        <f>D17/D6</f>
        <v>0.04982571252819356</v>
      </c>
      <c r="F17" s="16">
        <v>1</v>
      </c>
      <c r="G17" s="16">
        <v>8</v>
      </c>
      <c r="H17" s="10">
        <f t="shared" si="0"/>
        <v>9</v>
      </c>
      <c r="I17" s="17">
        <v>0.111</v>
      </c>
      <c r="J17" s="12">
        <f t="shared" si="4"/>
        <v>340</v>
      </c>
      <c r="K17" s="12">
        <f t="shared" si="1"/>
        <v>398</v>
      </c>
      <c r="L17" s="12">
        <f t="shared" si="2"/>
        <v>738</v>
      </c>
      <c r="M17" s="18">
        <f>L17/L6</f>
        <v>0.050163132137031</v>
      </c>
    </row>
    <row r="18" spans="1:13" ht="30" customHeight="1">
      <c r="A18" s="7" t="s">
        <v>18</v>
      </c>
      <c r="B18" s="14">
        <v>512</v>
      </c>
      <c r="C18" s="14">
        <v>593</v>
      </c>
      <c r="D18" s="8">
        <f t="shared" si="3"/>
        <v>1105</v>
      </c>
      <c r="E18" s="15">
        <f>D18/D6</f>
        <v>0.0755245711161233</v>
      </c>
      <c r="F18" s="16">
        <v>0</v>
      </c>
      <c r="G18" s="16">
        <v>4</v>
      </c>
      <c r="H18" s="10">
        <f t="shared" si="0"/>
        <v>4</v>
      </c>
      <c r="I18" s="17">
        <f>H18/H6</f>
        <v>0.04938271604938271</v>
      </c>
      <c r="J18" s="12">
        <f t="shared" si="4"/>
        <v>512</v>
      </c>
      <c r="K18" s="12">
        <f t="shared" si="1"/>
        <v>597</v>
      </c>
      <c r="L18" s="12">
        <f t="shared" si="2"/>
        <v>1109</v>
      </c>
      <c r="M18" s="18">
        <f>L18/L6</f>
        <v>0.07538064165307232</v>
      </c>
    </row>
    <row r="19" spans="1:13" ht="30" customHeight="1">
      <c r="A19" s="7" t="s">
        <v>19</v>
      </c>
      <c r="B19" s="14">
        <v>794</v>
      </c>
      <c r="C19" s="14">
        <v>874</v>
      </c>
      <c r="D19" s="8">
        <f t="shared" si="3"/>
        <v>1668</v>
      </c>
      <c r="E19" s="15">
        <v>0.115</v>
      </c>
      <c r="F19" s="16">
        <v>1</v>
      </c>
      <c r="G19" s="16">
        <v>6</v>
      </c>
      <c r="H19" s="10">
        <f t="shared" si="0"/>
        <v>7</v>
      </c>
      <c r="I19" s="17">
        <f>H19/H6</f>
        <v>0.08641975308641975</v>
      </c>
      <c r="J19" s="12">
        <f t="shared" si="4"/>
        <v>795</v>
      </c>
      <c r="K19" s="12">
        <f t="shared" si="1"/>
        <v>880</v>
      </c>
      <c r="L19" s="12">
        <f t="shared" si="2"/>
        <v>1675</v>
      </c>
      <c r="M19" s="18">
        <v>0.115</v>
      </c>
    </row>
    <row r="20" spans="1:13" ht="30" customHeight="1">
      <c r="A20" s="7" t="s">
        <v>20</v>
      </c>
      <c r="B20" s="14">
        <v>835</v>
      </c>
      <c r="C20" s="14">
        <v>896</v>
      </c>
      <c r="D20" s="8">
        <f t="shared" si="3"/>
        <v>1731</v>
      </c>
      <c r="E20" s="15">
        <f>D20/D6</f>
        <v>0.11831043674389993</v>
      </c>
      <c r="F20" s="16">
        <v>3</v>
      </c>
      <c r="G20" s="16">
        <v>0</v>
      </c>
      <c r="H20" s="10">
        <f t="shared" si="0"/>
        <v>3</v>
      </c>
      <c r="I20" s="17">
        <v>0.037</v>
      </c>
      <c r="J20" s="12">
        <f t="shared" si="4"/>
        <v>838</v>
      </c>
      <c r="K20" s="12">
        <f t="shared" si="1"/>
        <v>896</v>
      </c>
      <c r="L20" s="12">
        <f t="shared" si="2"/>
        <v>1734</v>
      </c>
      <c r="M20" s="18">
        <f>L20/L6</f>
        <v>0.11786296900489396</v>
      </c>
    </row>
    <row r="21" spans="1:13" ht="30" customHeight="1">
      <c r="A21" s="7" t="s">
        <v>21</v>
      </c>
      <c r="B21" s="14">
        <v>737</v>
      </c>
      <c r="C21" s="14">
        <v>585</v>
      </c>
      <c r="D21" s="8">
        <f t="shared" si="3"/>
        <v>1322</v>
      </c>
      <c r="E21" s="15">
        <f>D21/D6</f>
        <v>0.09035609322671041</v>
      </c>
      <c r="F21" s="16">
        <v>1</v>
      </c>
      <c r="G21" s="16">
        <v>2</v>
      </c>
      <c r="H21" s="10">
        <f t="shared" si="0"/>
        <v>3</v>
      </c>
      <c r="I21" s="17">
        <f>H21/H6</f>
        <v>0.037037037037037035</v>
      </c>
      <c r="J21" s="12">
        <f t="shared" si="4"/>
        <v>738</v>
      </c>
      <c r="K21" s="12">
        <f t="shared" si="1"/>
        <v>587</v>
      </c>
      <c r="L21" s="12">
        <f t="shared" si="2"/>
        <v>1325</v>
      </c>
      <c r="M21" s="18">
        <f>L21/L6</f>
        <v>0.09006253398586188</v>
      </c>
    </row>
    <row r="22" spans="1:13" ht="30" customHeight="1">
      <c r="A22" s="7" t="s">
        <v>22</v>
      </c>
      <c r="B22" s="14">
        <v>399</v>
      </c>
      <c r="C22" s="14">
        <v>364</v>
      </c>
      <c r="D22" s="8">
        <f t="shared" si="3"/>
        <v>763</v>
      </c>
      <c r="E22" s="15">
        <f>D22/D6</f>
        <v>0.05214954548561274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399</v>
      </c>
      <c r="K22" s="12">
        <f t="shared" si="1"/>
        <v>364</v>
      </c>
      <c r="L22" s="12">
        <f t="shared" si="2"/>
        <v>763</v>
      </c>
      <c r="M22" s="18">
        <f>L22/L6</f>
        <v>0.05186242523110386</v>
      </c>
    </row>
    <row r="23" spans="1:13" ht="30" customHeight="1">
      <c r="A23" s="7" t="s">
        <v>23</v>
      </c>
      <c r="B23" s="14">
        <v>221</v>
      </c>
      <c r="C23" s="14">
        <v>291</v>
      </c>
      <c r="D23" s="8">
        <f t="shared" si="3"/>
        <v>512</v>
      </c>
      <c r="E23" s="15">
        <f>D23/D6</f>
        <v>0.03499419041760645</v>
      </c>
      <c r="F23" s="16">
        <v>1</v>
      </c>
      <c r="G23" s="16">
        <v>0</v>
      </c>
      <c r="H23" s="10">
        <f t="shared" si="0"/>
        <v>1</v>
      </c>
      <c r="I23" s="17">
        <f>H23/H6</f>
        <v>0.012345679012345678</v>
      </c>
      <c r="J23" s="12">
        <f t="shared" si="4"/>
        <v>222</v>
      </c>
      <c r="K23" s="12">
        <f t="shared" si="1"/>
        <v>291</v>
      </c>
      <c r="L23" s="12">
        <f t="shared" si="2"/>
        <v>513</v>
      </c>
      <c r="M23" s="18">
        <f>L23/L6</f>
        <v>0.034869494290375204</v>
      </c>
    </row>
    <row r="24" spans="1:13" ht="30" customHeight="1">
      <c r="A24" s="7" t="s">
        <v>24</v>
      </c>
      <c r="B24" s="14">
        <v>110</v>
      </c>
      <c r="C24" s="14">
        <v>261</v>
      </c>
      <c r="D24" s="8">
        <f t="shared" si="3"/>
        <v>371</v>
      </c>
      <c r="E24" s="15">
        <f>D24/D6</f>
        <v>0.0253571184471328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110</v>
      </c>
      <c r="K24" s="12">
        <f t="shared" si="1"/>
        <v>261</v>
      </c>
      <c r="L24" s="12">
        <f t="shared" si="2"/>
        <v>371</v>
      </c>
      <c r="M24" s="18">
        <f>L24/L6</f>
        <v>0.025217509516041327</v>
      </c>
    </row>
    <row r="25" spans="1:13" ht="30" customHeight="1">
      <c r="A25" s="7" t="s">
        <v>25</v>
      </c>
      <c r="B25" s="14">
        <v>36</v>
      </c>
      <c r="C25" s="14">
        <v>134</v>
      </c>
      <c r="D25" s="8">
        <f t="shared" si="3"/>
        <v>170</v>
      </c>
      <c r="E25" s="15">
        <f>D25/D6</f>
        <v>0.011619164787095891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36</v>
      </c>
      <c r="K25" s="12">
        <f t="shared" si="1"/>
        <v>134</v>
      </c>
      <c r="L25" s="12">
        <f t="shared" si="2"/>
        <v>170</v>
      </c>
      <c r="M25" s="18">
        <f>L25/L6</f>
        <v>0.011555193039695487</v>
      </c>
    </row>
    <row r="26" spans="1:13" ht="30" customHeight="1">
      <c r="A26" s="7" t="s">
        <v>26</v>
      </c>
      <c r="B26" s="14">
        <v>11</v>
      </c>
      <c r="C26" s="14">
        <v>25</v>
      </c>
      <c r="D26" s="8">
        <f t="shared" si="3"/>
        <v>36</v>
      </c>
      <c r="E26" s="15">
        <f>D26/D6</f>
        <v>0.002460529013737954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25</v>
      </c>
      <c r="L26" s="12">
        <f t="shared" si="2"/>
        <v>36</v>
      </c>
      <c r="M26" s="18">
        <f>L26/L6</f>
        <v>0.0024469820554649264</v>
      </c>
    </row>
    <row r="27" spans="1:13" ht="30" customHeight="1" thickBot="1">
      <c r="A27" s="19" t="s">
        <v>27</v>
      </c>
      <c r="B27" s="20">
        <v>0</v>
      </c>
      <c r="C27" s="20">
        <v>3</v>
      </c>
      <c r="D27" s="22">
        <f t="shared" si="3"/>
        <v>3</v>
      </c>
      <c r="E27" s="23">
        <f>D27/D6</f>
        <v>0.0002050440844781628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0.0002039151712887439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10.xml><?xml version="1.0" encoding="utf-8"?>
<worksheet xmlns="http://schemas.openxmlformats.org/spreadsheetml/2006/main" xmlns:r="http://schemas.openxmlformats.org/officeDocument/2006/relationships">
  <dimension ref="A1:M27"/>
  <sheetViews>
    <sheetView tabSelected="1" zoomScalePageLayoutView="0" workbookViewId="0" topLeftCell="A1">
      <selection activeCell="O9" sqref="O9"/>
    </sheetView>
  </sheetViews>
  <sheetFormatPr defaultColWidth="9.00390625" defaultRowHeight="13.5"/>
  <cols>
    <col min="1" max="1" width="9.3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39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7143</v>
      </c>
      <c r="C6" s="8">
        <f>SUM(C7:C27)</f>
        <v>7287</v>
      </c>
      <c r="D6" s="8">
        <f>SUM(B6:C6)</f>
        <v>14430</v>
      </c>
      <c r="E6" s="9">
        <f>SUM(E7:E27)</f>
        <v>0.9995724185724187</v>
      </c>
      <c r="F6" s="10">
        <f>SUM(F7:F27)</f>
        <v>24</v>
      </c>
      <c r="G6" s="10">
        <f>SUM(G7:G27)</f>
        <v>50</v>
      </c>
      <c r="H6" s="10">
        <f aca="true" t="shared" si="0" ref="H6:H27">SUM(F6:G6)</f>
        <v>74</v>
      </c>
      <c r="I6" s="11">
        <f>SUM(I7:I27)</f>
        <v>0.9994594594594596</v>
      </c>
      <c r="J6" s="12">
        <f>SUM(J7:J27)</f>
        <v>7167</v>
      </c>
      <c r="K6" s="12">
        <f aca="true" t="shared" si="1" ref="K6:K27">SUM(C6,G6)</f>
        <v>7337</v>
      </c>
      <c r="L6" s="12">
        <f aca="true" t="shared" si="2" ref="L6:L27">SUM(J6:K6)</f>
        <v>14504</v>
      </c>
      <c r="M6" s="13">
        <f>SUM(M7:M27)</f>
        <v>0.9999790402647546</v>
      </c>
    </row>
    <row r="7" spans="1:13" ht="30" customHeight="1">
      <c r="A7" s="7" t="s">
        <v>7</v>
      </c>
      <c r="B7" s="14">
        <v>148</v>
      </c>
      <c r="C7" s="14">
        <v>127</v>
      </c>
      <c r="D7" s="8">
        <f aca="true" t="shared" si="3" ref="D7:D27">B7+C7</f>
        <v>275</v>
      </c>
      <c r="E7" s="15">
        <f>D7/D6</f>
        <v>0.019057519057519057</v>
      </c>
      <c r="F7" s="16">
        <v>2</v>
      </c>
      <c r="G7" s="16">
        <v>2</v>
      </c>
      <c r="H7" s="10">
        <f t="shared" si="0"/>
        <v>4</v>
      </c>
      <c r="I7" s="17">
        <f>H7/H6</f>
        <v>0.05405405405405406</v>
      </c>
      <c r="J7" s="12">
        <f aca="true" t="shared" si="4" ref="J7:J27">B7+F7</f>
        <v>150</v>
      </c>
      <c r="K7" s="12">
        <f t="shared" si="1"/>
        <v>129</v>
      </c>
      <c r="L7" s="12">
        <f t="shared" si="2"/>
        <v>279</v>
      </c>
      <c r="M7" s="18">
        <f>L7/L6</f>
        <v>0.019236072807501378</v>
      </c>
    </row>
    <row r="8" spans="1:13" ht="30" customHeight="1">
      <c r="A8" s="7" t="s">
        <v>8</v>
      </c>
      <c r="B8" s="14">
        <v>196</v>
      </c>
      <c r="C8" s="14">
        <v>195</v>
      </c>
      <c r="D8" s="8">
        <f t="shared" si="3"/>
        <v>391</v>
      </c>
      <c r="E8" s="15">
        <f>D8/D6</f>
        <v>0.027096327096327096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196</v>
      </c>
      <c r="K8" s="12">
        <f t="shared" si="1"/>
        <v>195</v>
      </c>
      <c r="L8" s="12">
        <f t="shared" si="2"/>
        <v>391</v>
      </c>
      <c r="M8" s="18">
        <f>L8/L6</f>
        <v>0.026958080529509102</v>
      </c>
    </row>
    <row r="9" spans="1:13" ht="30" customHeight="1">
      <c r="A9" s="7" t="s">
        <v>9</v>
      </c>
      <c r="B9" s="14">
        <v>288</v>
      </c>
      <c r="C9" s="14">
        <v>268</v>
      </c>
      <c r="D9" s="8">
        <f t="shared" si="3"/>
        <v>556</v>
      </c>
      <c r="E9" s="15">
        <v>0.038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288</v>
      </c>
      <c r="K9" s="12">
        <f t="shared" si="1"/>
        <v>268</v>
      </c>
      <c r="L9" s="12">
        <f t="shared" si="2"/>
        <v>556</v>
      </c>
      <c r="M9" s="18">
        <f>L9/L6</f>
        <v>0.0383342526199669</v>
      </c>
    </row>
    <row r="10" spans="1:13" ht="30" customHeight="1">
      <c r="A10" s="7" t="s">
        <v>10</v>
      </c>
      <c r="B10" s="14">
        <v>270</v>
      </c>
      <c r="C10" s="14">
        <v>263</v>
      </c>
      <c r="D10" s="8">
        <f t="shared" si="3"/>
        <v>533</v>
      </c>
      <c r="E10" s="15">
        <f>D10/D6</f>
        <v>0.036936936936936934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270</v>
      </c>
      <c r="K10" s="12">
        <f t="shared" si="1"/>
        <v>263</v>
      </c>
      <c r="L10" s="12">
        <f t="shared" si="2"/>
        <v>533</v>
      </c>
      <c r="M10" s="18">
        <f>L10/L6</f>
        <v>0.036748483177054606</v>
      </c>
    </row>
    <row r="11" spans="1:13" ht="30" customHeight="1">
      <c r="A11" s="7" t="s">
        <v>11</v>
      </c>
      <c r="B11" s="14">
        <v>305</v>
      </c>
      <c r="C11" s="14">
        <v>309</v>
      </c>
      <c r="D11" s="8">
        <f t="shared" si="3"/>
        <v>614</v>
      </c>
      <c r="E11" s="15">
        <v>0.042</v>
      </c>
      <c r="F11" s="16">
        <v>0</v>
      </c>
      <c r="G11" s="16">
        <v>0</v>
      </c>
      <c r="H11" s="10">
        <f t="shared" si="0"/>
        <v>0</v>
      </c>
      <c r="I11" s="17">
        <f>H11/H6</f>
        <v>0</v>
      </c>
      <c r="J11" s="12">
        <f t="shared" si="4"/>
        <v>305</v>
      </c>
      <c r="K11" s="12">
        <f t="shared" si="1"/>
        <v>309</v>
      </c>
      <c r="L11" s="12">
        <f t="shared" si="2"/>
        <v>614</v>
      </c>
      <c r="M11" s="18">
        <f>L11/L6</f>
        <v>0.04233314947600662</v>
      </c>
    </row>
    <row r="12" spans="1:13" ht="30" customHeight="1">
      <c r="A12" s="7" t="s">
        <v>12</v>
      </c>
      <c r="B12" s="14">
        <v>306</v>
      </c>
      <c r="C12" s="14">
        <v>281</v>
      </c>
      <c r="D12" s="8">
        <f t="shared" si="3"/>
        <v>587</v>
      </c>
      <c r="E12" s="15">
        <f>D12/D6</f>
        <v>0.04067914067914068</v>
      </c>
      <c r="F12" s="16">
        <v>8</v>
      </c>
      <c r="G12" s="16">
        <v>4</v>
      </c>
      <c r="H12" s="10">
        <f t="shared" si="0"/>
        <v>12</v>
      </c>
      <c r="I12" s="17">
        <f>H12/H6</f>
        <v>0.16216216216216217</v>
      </c>
      <c r="J12" s="12">
        <f t="shared" si="4"/>
        <v>314</v>
      </c>
      <c r="K12" s="12">
        <f t="shared" si="1"/>
        <v>285</v>
      </c>
      <c r="L12" s="12">
        <f t="shared" si="2"/>
        <v>599</v>
      </c>
      <c r="M12" s="18">
        <f>L12/L6</f>
        <v>0.04129895201323773</v>
      </c>
    </row>
    <row r="13" spans="1:13" ht="30" customHeight="1">
      <c r="A13" s="7" t="s">
        <v>13</v>
      </c>
      <c r="B13" s="14">
        <v>330</v>
      </c>
      <c r="C13" s="14">
        <v>273</v>
      </c>
      <c r="D13" s="8">
        <f t="shared" si="3"/>
        <v>603</v>
      </c>
      <c r="E13" s="15">
        <f>D13/D6</f>
        <v>0.04178794178794179</v>
      </c>
      <c r="F13" s="16">
        <v>3</v>
      </c>
      <c r="G13" s="16">
        <v>3</v>
      </c>
      <c r="H13" s="10">
        <f t="shared" si="0"/>
        <v>6</v>
      </c>
      <c r="I13" s="17">
        <f>H13/H6</f>
        <v>0.08108108108108109</v>
      </c>
      <c r="J13" s="12">
        <f t="shared" si="4"/>
        <v>333</v>
      </c>
      <c r="K13" s="12">
        <f t="shared" si="1"/>
        <v>276</v>
      </c>
      <c r="L13" s="12">
        <f t="shared" si="2"/>
        <v>609</v>
      </c>
      <c r="M13" s="18">
        <f>L13/L6</f>
        <v>0.04198841698841699</v>
      </c>
    </row>
    <row r="14" spans="1:13" ht="30" customHeight="1">
      <c r="A14" s="7" t="s">
        <v>14</v>
      </c>
      <c r="B14" s="14">
        <v>417</v>
      </c>
      <c r="C14" s="14">
        <v>363</v>
      </c>
      <c r="D14" s="8">
        <f t="shared" si="3"/>
        <v>780</v>
      </c>
      <c r="E14" s="15">
        <f>D14/D6</f>
        <v>0.05405405405405406</v>
      </c>
      <c r="F14" s="16">
        <v>3</v>
      </c>
      <c r="G14" s="16">
        <v>4</v>
      </c>
      <c r="H14" s="10">
        <f t="shared" si="0"/>
        <v>7</v>
      </c>
      <c r="I14" s="17">
        <f>H14/H6</f>
        <v>0.0945945945945946</v>
      </c>
      <c r="J14" s="12">
        <f t="shared" si="4"/>
        <v>420</v>
      </c>
      <c r="K14" s="12">
        <f t="shared" si="1"/>
        <v>367</v>
      </c>
      <c r="L14" s="12">
        <f t="shared" si="2"/>
        <v>787</v>
      </c>
      <c r="M14" s="18">
        <f>L14/L6</f>
        <v>0.05426089354660783</v>
      </c>
    </row>
    <row r="15" spans="1:13" ht="30" customHeight="1">
      <c r="A15" s="7" t="s">
        <v>15</v>
      </c>
      <c r="B15" s="14">
        <v>502</v>
      </c>
      <c r="C15" s="14">
        <v>446</v>
      </c>
      <c r="D15" s="8">
        <f t="shared" si="3"/>
        <v>948</v>
      </c>
      <c r="E15" s="15">
        <f>D15/D6</f>
        <v>0.0656964656964657</v>
      </c>
      <c r="F15" s="16">
        <v>2</v>
      </c>
      <c r="G15" s="16">
        <v>5</v>
      </c>
      <c r="H15" s="10">
        <f t="shared" si="0"/>
        <v>7</v>
      </c>
      <c r="I15" s="17">
        <f>H15/H6</f>
        <v>0.0945945945945946</v>
      </c>
      <c r="J15" s="12">
        <f t="shared" si="4"/>
        <v>504</v>
      </c>
      <c r="K15" s="12">
        <f t="shared" si="1"/>
        <v>451</v>
      </c>
      <c r="L15" s="12">
        <f t="shared" si="2"/>
        <v>955</v>
      </c>
      <c r="M15" s="18">
        <f>L15/L6</f>
        <v>0.06584390512961942</v>
      </c>
    </row>
    <row r="16" spans="1:13" ht="30" customHeight="1">
      <c r="A16" s="7" t="s">
        <v>16</v>
      </c>
      <c r="B16" s="14">
        <v>393</v>
      </c>
      <c r="C16" s="14">
        <v>362</v>
      </c>
      <c r="D16" s="8">
        <f t="shared" si="3"/>
        <v>755</v>
      </c>
      <c r="E16" s="15">
        <f>D16/D6</f>
        <v>0.05232155232155232</v>
      </c>
      <c r="F16" s="16">
        <v>0</v>
      </c>
      <c r="G16" s="16">
        <v>10</v>
      </c>
      <c r="H16" s="10">
        <f t="shared" si="0"/>
        <v>10</v>
      </c>
      <c r="I16" s="17">
        <f>H16/H6</f>
        <v>0.13513513513513514</v>
      </c>
      <c r="J16" s="12">
        <f t="shared" si="4"/>
        <v>393</v>
      </c>
      <c r="K16" s="12">
        <f t="shared" si="1"/>
        <v>372</v>
      </c>
      <c r="L16" s="12">
        <f t="shared" si="2"/>
        <v>765</v>
      </c>
      <c r="M16" s="18">
        <f>L16/L6</f>
        <v>0.05274407060121346</v>
      </c>
    </row>
    <row r="17" spans="1:13" ht="30" customHeight="1">
      <c r="A17" s="7" t="s">
        <v>17</v>
      </c>
      <c r="B17" s="14">
        <v>333</v>
      </c>
      <c r="C17" s="14">
        <v>364</v>
      </c>
      <c r="D17" s="8">
        <f t="shared" si="3"/>
        <v>697</v>
      </c>
      <c r="E17" s="15">
        <f>D17/D6</f>
        <v>0.0483021483021483</v>
      </c>
      <c r="F17" s="16">
        <v>1</v>
      </c>
      <c r="G17" s="16">
        <v>8</v>
      </c>
      <c r="H17" s="10">
        <f t="shared" si="0"/>
        <v>9</v>
      </c>
      <c r="I17" s="17">
        <f>H17/H6</f>
        <v>0.12162162162162163</v>
      </c>
      <c r="J17" s="12">
        <f t="shared" si="4"/>
        <v>334</v>
      </c>
      <c r="K17" s="12">
        <f t="shared" si="1"/>
        <v>372</v>
      </c>
      <c r="L17" s="12">
        <f t="shared" si="2"/>
        <v>706</v>
      </c>
      <c r="M17" s="18">
        <v>0.048</v>
      </c>
    </row>
    <row r="18" spans="1:13" ht="30" customHeight="1">
      <c r="A18" s="7" t="s">
        <v>18</v>
      </c>
      <c r="B18" s="14">
        <v>477</v>
      </c>
      <c r="C18" s="14">
        <v>564</v>
      </c>
      <c r="D18" s="8">
        <f t="shared" si="3"/>
        <v>1041</v>
      </c>
      <c r="E18" s="15">
        <f>D18/D6</f>
        <v>0.07214137214137215</v>
      </c>
      <c r="F18" s="16">
        <v>0</v>
      </c>
      <c r="G18" s="16">
        <v>6</v>
      </c>
      <c r="H18" s="10">
        <f t="shared" si="0"/>
        <v>6</v>
      </c>
      <c r="I18" s="17">
        <f>H18/H6</f>
        <v>0.08108108108108109</v>
      </c>
      <c r="J18" s="12">
        <f t="shared" si="4"/>
        <v>477</v>
      </c>
      <c r="K18" s="12">
        <f t="shared" si="1"/>
        <v>570</v>
      </c>
      <c r="L18" s="12">
        <f t="shared" si="2"/>
        <v>1047</v>
      </c>
      <c r="M18" s="18">
        <f>L18/L6</f>
        <v>0.07218698290126861</v>
      </c>
    </row>
    <row r="19" spans="1:13" ht="30" customHeight="1">
      <c r="A19" s="7" t="s">
        <v>19</v>
      </c>
      <c r="B19" s="14">
        <v>728</v>
      </c>
      <c r="C19" s="14">
        <v>805</v>
      </c>
      <c r="D19" s="8">
        <f t="shared" si="3"/>
        <v>1533</v>
      </c>
      <c r="E19" s="15">
        <f>D19/D6</f>
        <v>0.10623700623700624</v>
      </c>
      <c r="F19" s="16">
        <v>1</v>
      </c>
      <c r="G19" s="16">
        <v>5</v>
      </c>
      <c r="H19" s="10">
        <f t="shared" si="0"/>
        <v>6</v>
      </c>
      <c r="I19" s="17">
        <f>H19/H6</f>
        <v>0.08108108108108109</v>
      </c>
      <c r="J19" s="12">
        <f t="shared" si="4"/>
        <v>729</v>
      </c>
      <c r="K19" s="12">
        <f t="shared" si="1"/>
        <v>810</v>
      </c>
      <c r="L19" s="12">
        <f t="shared" si="2"/>
        <v>1539</v>
      </c>
      <c r="M19" s="18">
        <f>L19/L6</f>
        <v>0.10610865968008826</v>
      </c>
    </row>
    <row r="20" spans="1:13" ht="30" customHeight="1">
      <c r="A20" s="7" t="s">
        <v>20</v>
      </c>
      <c r="B20" s="14">
        <v>865</v>
      </c>
      <c r="C20" s="14">
        <v>937</v>
      </c>
      <c r="D20" s="8">
        <f t="shared" si="3"/>
        <v>1802</v>
      </c>
      <c r="E20" s="15">
        <f>D20/D6</f>
        <v>0.12487872487872488</v>
      </c>
      <c r="F20" s="16">
        <v>3</v>
      </c>
      <c r="G20" s="16">
        <v>1</v>
      </c>
      <c r="H20" s="10">
        <f t="shared" si="0"/>
        <v>4</v>
      </c>
      <c r="I20" s="17">
        <f>H20/H6</f>
        <v>0.05405405405405406</v>
      </c>
      <c r="J20" s="12">
        <f t="shared" si="4"/>
        <v>868</v>
      </c>
      <c r="K20" s="12">
        <f t="shared" si="1"/>
        <v>938</v>
      </c>
      <c r="L20" s="12">
        <f t="shared" si="2"/>
        <v>1806</v>
      </c>
      <c r="M20" s="18">
        <f>L20/L6</f>
        <v>0.12451737451737452</v>
      </c>
    </row>
    <row r="21" spans="1:13" ht="30" customHeight="1">
      <c r="A21" s="7" t="s">
        <v>21</v>
      </c>
      <c r="B21" s="14">
        <v>765</v>
      </c>
      <c r="C21" s="14">
        <v>646</v>
      </c>
      <c r="D21" s="8">
        <f t="shared" si="3"/>
        <v>1411</v>
      </c>
      <c r="E21" s="15">
        <f>D21/D6</f>
        <v>0.09778239778239778</v>
      </c>
      <c r="F21" s="16">
        <v>1</v>
      </c>
      <c r="G21" s="16">
        <v>2</v>
      </c>
      <c r="H21" s="10">
        <f t="shared" si="0"/>
        <v>3</v>
      </c>
      <c r="I21" s="17">
        <v>0.04</v>
      </c>
      <c r="J21" s="12">
        <f t="shared" si="4"/>
        <v>766</v>
      </c>
      <c r="K21" s="12">
        <f t="shared" si="1"/>
        <v>648</v>
      </c>
      <c r="L21" s="12">
        <f t="shared" si="2"/>
        <v>1414</v>
      </c>
      <c r="M21" s="18">
        <f>L21/L6</f>
        <v>0.09749034749034749</v>
      </c>
    </row>
    <row r="22" spans="1:13" ht="30" customHeight="1">
      <c r="A22" s="7" t="s">
        <v>22</v>
      </c>
      <c r="B22" s="14">
        <v>424</v>
      </c>
      <c r="C22" s="14">
        <v>370</v>
      </c>
      <c r="D22" s="8">
        <f t="shared" si="3"/>
        <v>794</v>
      </c>
      <c r="E22" s="15">
        <f>D22/D6</f>
        <v>0.05502425502425502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424</v>
      </c>
      <c r="K22" s="12">
        <f t="shared" si="1"/>
        <v>370</v>
      </c>
      <c r="L22" s="12">
        <f t="shared" si="2"/>
        <v>794</v>
      </c>
      <c r="M22" s="18">
        <f>L22/L6</f>
        <v>0.054743519029233315</v>
      </c>
    </row>
    <row r="23" spans="1:13" ht="30" customHeight="1">
      <c r="A23" s="7" t="s">
        <v>23</v>
      </c>
      <c r="B23" s="14">
        <v>225</v>
      </c>
      <c r="C23" s="14">
        <v>276</v>
      </c>
      <c r="D23" s="8">
        <f t="shared" si="3"/>
        <v>501</v>
      </c>
      <c r="E23" s="15">
        <f>D23/D6</f>
        <v>0.03471933471933472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225</v>
      </c>
      <c r="K23" s="12">
        <f t="shared" si="1"/>
        <v>276</v>
      </c>
      <c r="L23" s="12">
        <f t="shared" si="2"/>
        <v>501</v>
      </c>
      <c r="M23" s="18">
        <f>L23/L6</f>
        <v>0.03454219525648097</v>
      </c>
    </row>
    <row r="24" spans="1:13" ht="30" customHeight="1">
      <c r="A24" s="7" t="s">
        <v>24</v>
      </c>
      <c r="B24" s="14">
        <v>128</v>
      </c>
      <c r="C24" s="14">
        <v>259</v>
      </c>
      <c r="D24" s="8">
        <f t="shared" si="3"/>
        <v>387</v>
      </c>
      <c r="E24" s="15">
        <f>D24/D6</f>
        <v>0.02681912681912682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128</v>
      </c>
      <c r="K24" s="12">
        <f t="shared" si="1"/>
        <v>259</v>
      </c>
      <c r="L24" s="12">
        <f t="shared" si="2"/>
        <v>387</v>
      </c>
      <c r="M24" s="18">
        <f>L24/L6</f>
        <v>0.026682294539437396</v>
      </c>
    </row>
    <row r="25" spans="1:13" ht="30" customHeight="1">
      <c r="A25" s="7" t="s">
        <v>25</v>
      </c>
      <c r="B25" s="14">
        <v>32</v>
      </c>
      <c r="C25" s="14">
        <v>143</v>
      </c>
      <c r="D25" s="8">
        <f t="shared" si="3"/>
        <v>175</v>
      </c>
      <c r="E25" s="15">
        <f>D25/D6</f>
        <v>0.012127512127512128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32</v>
      </c>
      <c r="K25" s="12">
        <f t="shared" si="1"/>
        <v>143</v>
      </c>
      <c r="L25" s="12">
        <f t="shared" si="2"/>
        <v>175</v>
      </c>
      <c r="M25" s="18">
        <f>L25/L6</f>
        <v>0.012065637065637066</v>
      </c>
    </row>
    <row r="26" spans="1:13" ht="30" customHeight="1">
      <c r="A26" s="7" t="s">
        <v>26</v>
      </c>
      <c r="B26" s="14">
        <v>11</v>
      </c>
      <c r="C26" s="14">
        <v>31</v>
      </c>
      <c r="D26" s="8">
        <f t="shared" si="3"/>
        <v>42</v>
      </c>
      <c r="E26" s="15">
        <f>D26/D6</f>
        <v>0.0029106029106029108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31</v>
      </c>
      <c r="L26" s="12">
        <f t="shared" si="2"/>
        <v>42</v>
      </c>
      <c r="M26" s="18">
        <f>L26/L6</f>
        <v>0.0028957528957528956</v>
      </c>
    </row>
    <row r="27" spans="1:13" ht="30" customHeight="1" thickBot="1">
      <c r="A27" s="19" t="s">
        <v>27</v>
      </c>
      <c r="B27" s="20">
        <v>0</v>
      </c>
      <c r="C27" s="20">
        <v>5</v>
      </c>
      <c r="D27" s="22">
        <f t="shared" si="3"/>
        <v>5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5</v>
      </c>
      <c r="L27" s="26">
        <f t="shared" si="2"/>
        <v>5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1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10" sqref="O10"/>
    </sheetView>
  </sheetViews>
  <sheetFormatPr defaultColWidth="9.00390625" defaultRowHeight="13.5"/>
  <cols>
    <col min="1" max="1" width="9.3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40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7139</v>
      </c>
      <c r="C6" s="8">
        <f>SUM(C7:C27)</f>
        <v>7279</v>
      </c>
      <c r="D6" s="8">
        <f>SUM(B6:C6)</f>
        <v>14418</v>
      </c>
      <c r="E6" s="9">
        <f>SUM(E7:E27)</f>
        <v>1.0000800388403384</v>
      </c>
      <c r="F6" s="10">
        <f>SUM(F7:F27)</f>
        <v>26</v>
      </c>
      <c r="G6" s="10">
        <f>SUM(G7:G27)</f>
        <v>53</v>
      </c>
      <c r="H6" s="10">
        <f aca="true" t="shared" si="0" ref="H6:H27">SUM(F6:G6)</f>
        <v>79</v>
      </c>
      <c r="I6" s="11">
        <f>SUM(I7:I27)</f>
        <v>0.9988607594936708</v>
      </c>
      <c r="J6" s="12">
        <f>SUM(J7:J27)</f>
        <v>7165</v>
      </c>
      <c r="K6" s="12">
        <f aca="true" t="shared" si="1" ref="K6:K27">SUM(C6,G6)</f>
        <v>7332</v>
      </c>
      <c r="L6" s="12">
        <f aca="true" t="shared" si="2" ref="L6:L27">SUM(J6:K6)</f>
        <v>14497</v>
      </c>
      <c r="M6" s="13">
        <f>SUM(M7:M27)</f>
        <v>1.0005861212664688</v>
      </c>
    </row>
    <row r="7" spans="1:13" ht="30" customHeight="1">
      <c r="A7" s="7" t="s">
        <v>7</v>
      </c>
      <c r="B7" s="14">
        <v>144</v>
      </c>
      <c r="C7" s="14">
        <v>130</v>
      </c>
      <c r="D7" s="8">
        <f aca="true" t="shared" si="3" ref="D7:D27">B7+C7</f>
        <v>274</v>
      </c>
      <c r="E7" s="15">
        <f>D7/D6</f>
        <v>0.019004022749341102</v>
      </c>
      <c r="F7" s="16">
        <v>2</v>
      </c>
      <c r="G7" s="16">
        <v>2</v>
      </c>
      <c r="H7" s="10">
        <f t="shared" si="0"/>
        <v>4</v>
      </c>
      <c r="I7" s="17">
        <f>H7/H6</f>
        <v>0.05063291139240506</v>
      </c>
      <c r="J7" s="12">
        <f aca="true" t="shared" si="4" ref="J7:J27">B7+F7</f>
        <v>146</v>
      </c>
      <c r="K7" s="12">
        <f t="shared" si="1"/>
        <v>132</v>
      </c>
      <c r="L7" s="12">
        <f t="shared" si="2"/>
        <v>278</v>
      </c>
      <c r="M7" s="18">
        <f>L7/L6</f>
        <v>0.01917638132027316</v>
      </c>
    </row>
    <row r="8" spans="1:13" ht="30" customHeight="1">
      <c r="A8" s="7" t="s">
        <v>8</v>
      </c>
      <c r="B8" s="14">
        <v>197</v>
      </c>
      <c r="C8" s="14">
        <v>191</v>
      </c>
      <c r="D8" s="8">
        <f t="shared" si="3"/>
        <v>388</v>
      </c>
      <c r="E8" s="15">
        <f>D8/D6</f>
        <v>0.026910805937023167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197</v>
      </c>
      <c r="K8" s="12">
        <f t="shared" si="1"/>
        <v>191</v>
      </c>
      <c r="L8" s="12">
        <f t="shared" si="2"/>
        <v>388</v>
      </c>
      <c r="M8" s="18">
        <f>L8/L6</f>
        <v>0.02676415810167621</v>
      </c>
    </row>
    <row r="9" spans="1:13" ht="30" customHeight="1">
      <c r="A9" s="7" t="s">
        <v>9</v>
      </c>
      <c r="B9" s="14">
        <v>286</v>
      </c>
      <c r="C9" s="14">
        <v>265</v>
      </c>
      <c r="D9" s="8">
        <f t="shared" si="3"/>
        <v>551</v>
      </c>
      <c r="E9" s="15">
        <f>D9/D6</f>
        <v>0.03821611874046331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286</v>
      </c>
      <c r="K9" s="12">
        <f t="shared" si="1"/>
        <v>265</v>
      </c>
      <c r="L9" s="12">
        <f t="shared" si="2"/>
        <v>551</v>
      </c>
      <c r="M9" s="18">
        <f>L9/L6</f>
        <v>0.03800786369593709</v>
      </c>
    </row>
    <row r="10" spans="1:13" ht="30" customHeight="1">
      <c r="A10" s="7" t="s">
        <v>10</v>
      </c>
      <c r="B10" s="14">
        <v>271</v>
      </c>
      <c r="C10" s="14">
        <v>268</v>
      </c>
      <c r="D10" s="8">
        <f t="shared" si="3"/>
        <v>539</v>
      </c>
      <c r="E10" s="15">
        <f>D10/D6</f>
        <v>0.03738382577333888</v>
      </c>
      <c r="F10" s="16">
        <v>1</v>
      </c>
      <c r="G10" s="16">
        <v>0</v>
      </c>
      <c r="H10" s="10">
        <f t="shared" si="0"/>
        <v>1</v>
      </c>
      <c r="I10" s="17">
        <f>H10/H6</f>
        <v>0.012658227848101266</v>
      </c>
      <c r="J10" s="12">
        <f t="shared" si="4"/>
        <v>272</v>
      </c>
      <c r="K10" s="12">
        <f t="shared" si="1"/>
        <v>268</v>
      </c>
      <c r="L10" s="12">
        <f t="shared" si="2"/>
        <v>540</v>
      </c>
      <c r="M10" s="18">
        <f>L10/L6</f>
        <v>0.037249086017796786</v>
      </c>
    </row>
    <row r="11" spans="1:13" ht="30" customHeight="1">
      <c r="A11" s="7" t="s">
        <v>11</v>
      </c>
      <c r="B11" s="14">
        <v>304</v>
      </c>
      <c r="C11" s="14">
        <v>309</v>
      </c>
      <c r="D11" s="8">
        <f t="shared" si="3"/>
        <v>613</v>
      </c>
      <c r="E11" s="15">
        <f>D11/D6</f>
        <v>0.04251629907060619</v>
      </c>
      <c r="F11" s="16">
        <v>1</v>
      </c>
      <c r="G11" s="16">
        <v>1</v>
      </c>
      <c r="H11" s="10">
        <f t="shared" si="0"/>
        <v>2</v>
      </c>
      <c r="I11" s="17">
        <f>H11/H6</f>
        <v>0.02531645569620253</v>
      </c>
      <c r="J11" s="12">
        <f t="shared" si="4"/>
        <v>305</v>
      </c>
      <c r="K11" s="12">
        <f t="shared" si="1"/>
        <v>310</v>
      </c>
      <c r="L11" s="12">
        <f t="shared" si="2"/>
        <v>615</v>
      </c>
      <c r="M11" s="18">
        <f>L11/L6</f>
        <v>0.04242257018693523</v>
      </c>
    </row>
    <row r="12" spans="1:13" ht="30" customHeight="1">
      <c r="A12" s="7" t="s">
        <v>12</v>
      </c>
      <c r="B12" s="14">
        <v>301</v>
      </c>
      <c r="C12" s="14">
        <v>274</v>
      </c>
      <c r="D12" s="8">
        <f t="shared" si="3"/>
        <v>575</v>
      </c>
      <c r="E12" s="15">
        <f>D12/D6</f>
        <v>0.039880704674712164</v>
      </c>
      <c r="F12" s="16">
        <v>8</v>
      </c>
      <c r="G12" s="16">
        <v>5</v>
      </c>
      <c r="H12" s="10">
        <f t="shared" si="0"/>
        <v>13</v>
      </c>
      <c r="I12" s="17">
        <v>0.164</v>
      </c>
      <c r="J12" s="12">
        <f t="shared" si="4"/>
        <v>309</v>
      </c>
      <c r="K12" s="12">
        <f t="shared" si="1"/>
        <v>279</v>
      </c>
      <c r="L12" s="12">
        <f t="shared" si="2"/>
        <v>588</v>
      </c>
      <c r="M12" s="18">
        <f>L12/L6</f>
        <v>0.04056011588604539</v>
      </c>
    </row>
    <row r="13" spans="1:13" ht="30" customHeight="1">
      <c r="A13" s="7" t="s">
        <v>13</v>
      </c>
      <c r="B13" s="14">
        <v>334</v>
      </c>
      <c r="C13" s="14">
        <v>272</v>
      </c>
      <c r="D13" s="8">
        <f t="shared" si="3"/>
        <v>606</v>
      </c>
      <c r="E13" s="15">
        <f>D13/D6</f>
        <v>0.04203079483978361</v>
      </c>
      <c r="F13" s="16">
        <v>2</v>
      </c>
      <c r="G13" s="16">
        <v>3</v>
      </c>
      <c r="H13" s="10">
        <f t="shared" si="0"/>
        <v>5</v>
      </c>
      <c r="I13" s="17">
        <f>H13/H6</f>
        <v>0.06329113924050633</v>
      </c>
      <c r="J13" s="12">
        <f t="shared" si="4"/>
        <v>336</v>
      </c>
      <c r="K13" s="12">
        <f t="shared" si="1"/>
        <v>275</v>
      </c>
      <c r="L13" s="12">
        <f t="shared" si="2"/>
        <v>611</v>
      </c>
      <c r="M13" s="18">
        <f>L13/L6</f>
        <v>0.042146651031247845</v>
      </c>
    </row>
    <row r="14" spans="1:13" ht="30" customHeight="1">
      <c r="A14" s="7" t="s">
        <v>14</v>
      </c>
      <c r="B14" s="14">
        <v>411</v>
      </c>
      <c r="C14" s="14">
        <v>359</v>
      </c>
      <c r="D14" s="8">
        <f t="shared" si="3"/>
        <v>770</v>
      </c>
      <c r="E14" s="15">
        <f>D14/D6</f>
        <v>0.053405465390484116</v>
      </c>
      <c r="F14" s="16">
        <v>3</v>
      </c>
      <c r="G14" s="16">
        <v>4</v>
      </c>
      <c r="H14" s="10">
        <f t="shared" si="0"/>
        <v>7</v>
      </c>
      <c r="I14" s="17">
        <f>H14/H6</f>
        <v>0.08860759493670886</v>
      </c>
      <c r="J14" s="12">
        <f t="shared" si="4"/>
        <v>414</v>
      </c>
      <c r="K14" s="12">
        <f t="shared" si="1"/>
        <v>363</v>
      </c>
      <c r="L14" s="12">
        <f t="shared" si="2"/>
        <v>777</v>
      </c>
      <c r="M14" s="18">
        <f>L14/L6</f>
        <v>0.053597295992274266</v>
      </c>
    </row>
    <row r="15" spans="1:13" ht="30" customHeight="1">
      <c r="A15" s="7" t="s">
        <v>15</v>
      </c>
      <c r="B15" s="14">
        <v>504</v>
      </c>
      <c r="C15" s="14">
        <v>448</v>
      </c>
      <c r="D15" s="8">
        <f t="shared" si="3"/>
        <v>952</v>
      </c>
      <c r="E15" s="15">
        <f>D15/D6</f>
        <v>0.06602857539187128</v>
      </c>
      <c r="F15" s="16">
        <v>2</v>
      </c>
      <c r="G15" s="16">
        <v>5</v>
      </c>
      <c r="H15" s="10">
        <f t="shared" si="0"/>
        <v>7</v>
      </c>
      <c r="I15" s="17">
        <f>H15/H6</f>
        <v>0.08860759493670886</v>
      </c>
      <c r="J15" s="12">
        <f t="shared" si="4"/>
        <v>506</v>
      </c>
      <c r="K15" s="12">
        <f t="shared" si="1"/>
        <v>453</v>
      </c>
      <c r="L15" s="12">
        <f t="shared" si="2"/>
        <v>959</v>
      </c>
      <c r="M15" s="18">
        <f>L15/L6</f>
        <v>0.06615161757605022</v>
      </c>
    </row>
    <row r="16" spans="1:13" ht="30" customHeight="1">
      <c r="A16" s="7" t="s">
        <v>16</v>
      </c>
      <c r="B16" s="14">
        <v>396</v>
      </c>
      <c r="C16" s="14">
        <v>361</v>
      </c>
      <c r="D16" s="8">
        <f t="shared" si="3"/>
        <v>757</v>
      </c>
      <c r="E16" s="15">
        <v>0.052</v>
      </c>
      <c r="F16" s="16">
        <v>0</v>
      </c>
      <c r="G16" s="16">
        <v>10</v>
      </c>
      <c r="H16" s="10">
        <f t="shared" si="0"/>
        <v>10</v>
      </c>
      <c r="I16" s="17">
        <v>0.126</v>
      </c>
      <c r="J16" s="12">
        <f t="shared" si="4"/>
        <v>396</v>
      </c>
      <c r="K16" s="12">
        <f t="shared" si="1"/>
        <v>371</v>
      </c>
      <c r="L16" s="12">
        <f t="shared" si="2"/>
        <v>767</v>
      </c>
      <c r="M16" s="18">
        <f>L16/L6</f>
        <v>0.052907498103055804</v>
      </c>
    </row>
    <row r="17" spans="1:13" ht="30" customHeight="1">
      <c r="A17" s="7" t="s">
        <v>17</v>
      </c>
      <c r="B17" s="14">
        <v>330</v>
      </c>
      <c r="C17" s="14">
        <v>367</v>
      </c>
      <c r="D17" s="8">
        <f t="shared" si="3"/>
        <v>697</v>
      </c>
      <c r="E17" s="15">
        <f>D17/D6</f>
        <v>0.04834234984047718</v>
      </c>
      <c r="F17" s="16">
        <v>1</v>
      </c>
      <c r="G17" s="16">
        <v>8</v>
      </c>
      <c r="H17" s="10">
        <f t="shared" si="0"/>
        <v>9</v>
      </c>
      <c r="I17" s="17">
        <f>H17/H6</f>
        <v>0.11392405063291139</v>
      </c>
      <c r="J17" s="12">
        <f t="shared" si="4"/>
        <v>331</v>
      </c>
      <c r="K17" s="12">
        <f t="shared" si="1"/>
        <v>375</v>
      </c>
      <c r="L17" s="12">
        <f t="shared" si="2"/>
        <v>706</v>
      </c>
      <c r="M17" s="18">
        <f>L17/L6</f>
        <v>0.04869973097882321</v>
      </c>
    </row>
    <row r="18" spans="1:13" ht="30" customHeight="1">
      <c r="A18" s="7" t="s">
        <v>18</v>
      </c>
      <c r="B18" s="14">
        <v>471</v>
      </c>
      <c r="C18" s="14">
        <v>557</v>
      </c>
      <c r="D18" s="8">
        <f t="shared" si="3"/>
        <v>1028</v>
      </c>
      <c r="E18" s="15">
        <f>D18/D6</f>
        <v>0.07129976418365931</v>
      </c>
      <c r="F18" s="16">
        <v>0</v>
      </c>
      <c r="G18" s="16">
        <v>6</v>
      </c>
      <c r="H18" s="10">
        <f t="shared" si="0"/>
        <v>6</v>
      </c>
      <c r="I18" s="17">
        <f>H18/H6</f>
        <v>0.0759493670886076</v>
      </c>
      <c r="J18" s="12">
        <f t="shared" si="4"/>
        <v>471</v>
      </c>
      <c r="K18" s="12">
        <f t="shared" si="1"/>
        <v>563</v>
      </c>
      <c r="L18" s="12">
        <f t="shared" si="2"/>
        <v>1034</v>
      </c>
      <c r="M18" s="18">
        <f>L18/L6</f>
        <v>0.07132510174518866</v>
      </c>
    </row>
    <row r="19" spans="1:13" ht="30" customHeight="1">
      <c r="A19" s="7" t="s">
        <v>19</v>
      </c>
      <c r="B19" s="14">
        <v>734</v>
      </c>
      <c r="C19" s="14">
        <v>799</v>
      </c>
      <c r="D19" s="8">
        <f t="shared" si="3"/>
        <v>1533</v>
      </c>
      <c r="E19" s="15">
        <f>D19/D6</f>
        <v>0.10632542655014565</v>
      </c>
      <c r="F19" s="16">
        <v>1</v>
      </c>
      <c r="G19" s="16">
        <v>6</v>
      </c>
      <c r="H19" s="10">
        <f t="shared" si="0"/>
        <v>7</v>
      </c>
      <c r="I19" s="17">
        <f>H19/H6</f>
        <v>0.08860759493670886</v>
      </c>
      <c r="J19" s="12">
        <f t="shared" si="4"/>
        <v>735</v>
      </c>
      <c r="K19" s="12">
        <f t="shared" si="1"/>
        <v>805</v>
      </c>
      <c r="L19" s="12">
        <f t="shared" si="2"/>
        <v>1540</v>
      </c>
      <c r="M19" s="18">
        <f>L19/L6</f>
        <v>0.10622887493964268</v>
      </c>
    </row>
    <row r="20" spans="1:13" ht="30" customHeight="1">
      <c r="A20" s="7" t="s">
        <v>20</v>
      </c>
      <c r="B20" s="14">
        <v>859</v>
      </c>
      <c r="C20" s="14">
        <v>942</v>
      </c>
      <c r="D20" s="8">
        <f t="shared" si="3"/>
        <v>1801</v>
      </c>
      <c r="E20" s="15">
        <f>D20/D6</f>
        <v>0.12491330281592454</v>
      </c>
      <c r="F20" s="16">
        <v>4</v>
      </c>
      <c r="G20" s="16">
        <v>1</v>
      </c>
      <c r="H20" s="10">
        <f t="shared" si="0"/>
        <v>5</v>
      </c>
      <c r="I20" s="17">
        <f>H20/H6</f>
        <v>0.06329113924050633</v>
      </c>
      <c r="J20" s="12">
        <f t="shared" si="4"/>
        <v>863</v>
      </c>
      <c r="K20" s="12">
        <f t="shared" si="1"/>
        <v>943</v>
      </c>
      <c r="L20" s="12">
        <f t="shared" si="2"/>
        <v>1806</v>
      </c>
      <c r="M20" s="18">
        <f>L20/L6</f>
        <v>0.1245774987928537</v>
      </c>
    </row>
    <row r="21" spans="1:13" ht="30" customHeight="1">
      <c r="A21" s="7" t="s">
        <v>21</v>
      </c>
      <c r="B21" s="14">
        <v>773</v>
      </c>
      <c r="C21" s="14">
        <v>649</v>
      </c>
      <c r="D21" s="8">
        <f t="shared" si="3"/>
        <v>1422</v>
      </c>
      <c r="E21" s="15">
        <f>D21/D6</f>
        <v>0.0986267166042447</v>
      </c>
      <c r="F21" s="16">
        <v>1</v>
      </c>
      <c r="G21" s="16">
        <v>2</v>
      </c>
      <c r="H21" s="10">
        <f t="shared" si="0"/>
        <v>3</v>
      </c>
      <c r="I21" s="17">
        <f>H21/H6</f>
        <v>0.0379746835443038</v>
      </c>
      <c r="J21" s="12">
        <f t="shared" si="4"/>
        <v>774</v>
      </c>
      <c r="K21" s="12">
        <f t="shared" si="1"/>
        <v>651</v>
      </c>
      <c r="L21" s="12">
        <f t="shared" si="2"/>
        <v>1425</v>
      </c>
      <c r="M21" s="18">
        <f>L21/L6</f>
        <v>0.0982961992136304</v>
      </c>
    </row>
    <row r="22" spans="1:13" ht="30" customHeight="1">
      <c r="A22" s="7" t="s">
        <v>22</v>
      </c>
      <c r="B22" s="14">
        <v>426</v>
      </c>
      <c r="C22" s="14">
        <v>374</v>
      </c>
      <c r="D22" s="8">
        <f t="shared" si="3"/>
        <v>800</v>
      </c>
      <c r="E22" s="15">
        <f>D22/D6</f>
        <v>0.05548619780829519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426</v>
      </c>
      <c r="K22" s="12">
        <f t="shared" si="1"/>
        <v>374</v>
      </c>
      <c r="L22" s="12">
        <f t="shared" si="2"/>
        <v>800</v>
      </c>
      <c r="M22" s="18">
        <f>L22/L6</f>
        <v>0.05518383113747672</v>
      </c>
    </row>
    <row r="23" spans="1:13" ht="30" customHeight="1">
      <c r="A23" s="7" t="s">
        <v>23</v>
      </c>
      <c r="B23" s="14">
        <v>224</v>
      </c>
      <c r="C23" s="14">
        <v>275</v>
      </c>
      <c r="D23" s="8">
        <f t="shared" si="3"/>
        <v>499</v>
      </c>
      <c r="E23" s="15">
        <f>D23/D6</f>
        <v>0.03460951588292412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224</v>
      </c>
      <c r="K23" s="12">
        <f t="shared" si="1"/>
        <v>275</v>
      </c>
      <c r="L23" s="12">
        <f t="shared" si="2"/>
        <v>499</v>
      </c>
      <c r="M23" s="18">
        <f>L23/L6</f>
        <v>0.034420914672001104</v>
      </c>
    </row>
    <row r="24" spans="1:13" ht="30" customHeight="1">
      <c r="A24" s="7" t="s">
        <v>24</v>
      </c>
      <c r="B24" s="14">
        <v>130</v>
      </c>
      <c r="C24" s="14">
        <v>256</v>
      </c>
      <c r="D24" s="8">
        <f t="shared" si="3"/>
        <v>386</v>
      </c>
      <c r="E24" s="15">
        <f>D24/D6</f>
        <v>0.02677209044250243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130</v>
      </c>
      <c r="K24" s="12">
        <f t="shared" si="1"/>
        <v>256</v>
      </c>
      <c r="L24" s="12">
        <f t="shared" si="2"/>
        <v>386</v>
      </c>
      <c r="M24" s="18">
        <f>L24/L6</f>
        <v>0.026626198523832516</v>
      </c>
    </row>
    <row r="25" spans="1:13" ht="30" customHeight="1">
      <c r="A25" s="7" t="s">
        <v>25</v>
      </c>
      <c r="B25" s="14">
        <v>33</v>
      </c>
      <c r="C25" s="14">
        <v>148</v>
      </c>
      <c r="D25" s="8">
        <f t="shared" si="3"/>
        <v>181</v>
      </c>
      <c r="E25" s="15">
        <f>D25/D6</f>
        <v>0.012553752254126785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33</v>
      </c>
      <c r="K25" s="12">
        <f t="shared" si="1"/>
        <v>148</v>
      </c>
      <c r="L25" s="12">
        <f t="shared" si="2"/>
        <v>181</v>
      </c>
      <c r="M25" s="18">
        <f>L25/L6</f>
        <v>0.012485341794854108</v>
      </c>
    </row>
    <row r="26" spans="1:13" ht="30" customHeight="1">
      <c r="A26" s="7" t="s">
        <v>26</v>
      </c>
      <c r="B26" s="14">
        <v>11</v>
      </c>
      <c r="C26" s="14">
        <v>29</v>
      </c>
      <c r="D26" s="8">
        <f t="shared" si="3"/>
        <v>40</v>
      </c>
      <c r="E26" s="15">
        <f>D26/D6</f>
        <v>0.0027743098904147593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29</v>
      </c>
      <c r="L26" s="12">
        <f t="shared" si="2"/>
        <v>40</v>
      </c>
      <c r="M26" s="18">
        <f>L26/L6</f>
        <v>0.002759191556873836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1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H3" sqref="H3:M3"/>
    </sheetView>
  </sheetViews>
  <sheetFormatPr defaultColWidth="9.00390625" defaultRowHeight="13.5"/>
  <cols>
    <col min="1" max="1" width="9.3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41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7131</v>
      </c>
      <c r="C6" s="8">
        <f>SUM(C7:C27)</f>
        <v>7284</v>
      </c>
      <c r="D6" s="8">
        <f>SUM(B6:C6)</f>
        <v>14415</v>
      </c>
      <c r="E6" s="9">
        <f>SUM(E7:E27)</f>
        <v>0.9994144987859868</v>
      </c>
      <c r="F6" s="10">
        <f>SUM(F7:F27)</f>
        <v>27</v>
      </c>
      <c r="G6" s="10">
        <f>SUM(G7:G27)</f>
        <v>55</v>
      </c>
      <c r="H6" s="10">
        <f aca="true" t="shared" si="0" ref="H6:H27">SUM(F6:G6)</f>
        <v>82</v>
      </c>
      <c r="I6" s="11">
        <f>SUM(I7:I27)</f>
        <v>1</v>
      </c>
      <c r="J6" s="12">
        <f>SUM(J7:J27)</f>
        <v>7158</v>
      </c>
      <c r="K6" s="12">
        <f aca="true" t="shared" si="1" ref="K6:K27">SUM(C6,G6)</f>
        <v>7339</v>
      </c>
      <c r="L6" s="12">
        <f aca="true" t="shared" si="2" ref="L6:L27">SUM(J6:K6)</f>
        <v>14497</v>
      </c>
      <c r="M6" s="13">
        <f>SUM(M7:M27)</f>
        <v>0.9984067738152722</v>
      </c>
    </row>
    <row r="7" spans="1:13" ht="30" customHeight="1">
      <c r="A7" s="7" t="s">
        <v>7</v>
      </c>
      <c r="B7" s="14">
        <v>146</v>
      </c>
      <c r="C7" s="14">
        <v>131</v>
      </c>
      <c r="D7" s="8">
        <f aca="true" t="shared" si="3" ref="D7:D27">B7+C7</f>
        <v>277</v>
      </c>
      <c r="E7" s="15">
        <f>D7/D6</f>
        <v>0.019216094346167188</v>
      </c>
      <c r="F7" s="16">
        <v>1</v>
      </c>
      <c r="G7" s="16">
        <v>2</v>
      </c>
      <c r="H7" s="10">
        <f t="shared" si="0"/>
        <v>3</v>
      </c>
      <c r="I7" s="17">
        <f>H7/H6</f>
        <v>0.036585365853658534</v>
      </c>
      <c r="J7" s="12">
        <f aca="true" t="shared" si="4" ref="J7:J27">B7+F7</f>
        <v>147</v>
      </c>
      <c r="K7" s="12">
        <f t="shared" si="1"/>
        <v>133</v>
      </c>
      <c r="L7" s="12">
        <f t="shared" si="2"/>
        <v>280</v>
      </c>
      <c r="M7" s="18">
        <f>L7/L6</f>
        <v>0.01931434089811685</v>
      </c>
    </row>
    <row r="8" spans="1:13" ht="30" customHeight="1">
      <c r="A8" s="7" t="s">
        <v>8</v>
      </c>
      <c r="B8" s="14">
        <v>193</v>
      </c>
      <c r="C8" s="14">
        <v>190</v>
      </c>
      <c r="D8" s="8">
        <f t="shared" si="3"/>
        <v>383</v>
      </c>
      <c r="E8" s="15">
        <v>0.026</v>
      </c>
      <c r="F8" s="16">
        <v>1</v>
      </c>
      <c r="G8" s="16">
        <v>1</v>
      </c>
      <c r="H8" s="10">
        <f t="shared" si="0"/>
        <v>2</v>
      </c>
      <c r="I8" s="17">
        <f>H8/H6</f>
        <v>0.024390243902439025</v>
      </c>
      <c r="J8" s="12">
        <f t="shared" si="4"/>
        <v>194</v>
      </c>
      <c r="K8" s="12">
        <f t="shared" si="1"/>
        <v>191</v>
      </c>
      <c r="L8" s="12">
        <f t="shared" si="2"/>
        <v>385</v>
      </c>
      <c r="M8" s="18">
        <v>0.026</v>
      </c>
    </row>
    <row r="9" spans="1:13" ht="30" customHeight="1">
      <c r="A9" s="7" t="s">
        <v>9</v>
      </c>
      <c r="B9" s="14">
        <v>289</v>
      </c>
      <c r="C9" s="14">
        <v>263</v>
      </c>
      <c r="D9" s="8">
        <f t="shared" si="3"/>
        <v>552</v>
      </c>
      <c r="E9" s="15">
        <f>D9/D6</f>
        <v>0.038293444328824144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289</v>
      </c>
      <c r="K9" s="12">
        <f t="shared" si="1"/>
        <v>263</v>
      </c>
      <c r="L9" s="12">
        <f t="shared" si="2"/>
        <v>552</v>
      </c>
      <c r="M9" s="18">
        <f>L9/L6</f>
        <v>0.03807684348485894</v>
      </c>
    </row>
    <row r="10" spans="1:13" ht="30" customHeight="1">
      <c r="A10" s="7" t="s">
        <v>10</v>
      </c>
      <c r="B10" s="14">
        <v>270</v>
      </c>
      <c r="C10" s="14">
        <v>272</v>
      </c>
      <c r="D10" s="8">
        <f t="shared" si="3"/>
        <v>542</v>
      </c>
      <c r="E10" s="15">
        <v>0.037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270</v>
      </c>
      <c r="K10" s="12">
        <f t="shared" si="1"/>
        <v>272</v>
      </c>
      <c r="L10" s="12">
        <f t="shared" si="2"/>
        <v>542</v>
      </c>
      <c r="M10" s="18">
        <f>L10/L6</f>
        <v>0.037387045595640475</v>
      </c>
    </row>
    <row r="11" spans="1:13" ht="30" customHeight="1">
      <c r="A11" s="7" t="s">
        <v>11</v>
      </c>
      <c r="B11" s="14">
        <v>306</v>
      </c>
      <c r="C11" s="14">
        <v>310</v>
      </c>
      <c r="D11" s="8">
        <f t="shared" si="3"/>
        <v>616</v>
      </c>
      <c r="E11" s="15">
        <f>D11/D6</f>
        <v>0.042733263961151575</v>
      </c>
      <c r="F11" s="16">
        <v>2</v>
      </c>
      <c r="G11" s="16">
        <v>1</v>
      </c>
      <c r="H11" s="10">
        <f t="shared" si="0"/>
        <v>3</v>
      </c>
      <c r="I11" s="17">
        <f>H11/H6</f>
        <v>0.036585365853658534</v>
      </c>
      <c r="J11" s="12">
        <f t="shared" si="4"/>
        <v>308</v>
      </c>
      <c r="K11" s="12">
        <f t="shared" si="1"/>
        <v>311</v>
      </c>
      <c r="L11" s="12">
        <f t="shared" si="2"/>
        <v>619</v>
      </c>
      <c r="M11" s="18">
        <f>L11/L6</f>
        <v>0.04269848934262261</v>
      </c>
    </row>
    <row r="12" spans="1:13" ht="30" customHeight="1">
      <c r="A12" s="7" t="s">
        <v>12</v>
      </c>
      <c r="B12" s="14">
        <v>293</v>
      </c>
      <c r="C12" s="14">
        <v>271</v>
      </c>
      <c r="D12" s="8">
        <f t="shared" si="3"/>
        <v>564</v>
      </c>
      <c r="E12" s="15">
        <f>D12/D6</f>
        <v>0.039125910509885536</v>
      </c>
      <c r="F12" s="16">
        <v>8</v>
      </c>
      <c r="G12" s="16">
        <v>5</v>
      </c>
      <c r="H12" s="10">
        <f t="shared" si="0"/>
        <v>13</v>
      </c>
      <c r="I12" s="17">
        <f>H12/H6</f>
        <v>0.15853658536585366</v>
      </c>
      <c r="J12" s="12">
        <f t="shared" si="4"/>
        <v>301</v>
      </c>
      <c r="K12" s="12">
        <f t="shared" si="1"/>
        <v>276</v>
      </c>
      <c r="L12" s="12">
        <f t="shared" si="2"/>
        <v>577</v>
      </c>
      <c r="M12" s="18">
        <f>L12/L6</f>
        <v>0.03980133820790508</v>
      </c>
    </row>
    <row r="13" spans="1:13" ht="30" customHeight="1">
      <c r="A13" s="7" t="s">
        <v>13</v>
      </c>
      <c r="B13" s="14">
        <v>330</v>
      </c>
      <c r="C13" s="14">
        <v>272</v>
      </c>
      <c r="D13" s="8">
        <f t="shared" si="3"/>
        <v>602</v>
      </c>
      <c r="E13" s="15">
        <f>D13/D6</f>
        <v>0.04176205341657995</v>
      </c>
      <c r="F13" s="16">
        <v>2</v>
      </c>
      <c r="G13" s="16">
        <v>3</v>
      </c>
      <c r="H13" s="10">
        <f t="shared" si="0"/>
        <v>5</v>
      </c>
      <c r="I13" s="17">
        <f>H13/H6</f>
        <v>0.06097560975609756</v>
      </c>
      <c r="J13" s="12">
        <f t="shared" si="4"/>
        <v>332</v>
      </c>
      <c r="K13" s="12">
        <f t="shared" si="1"/>
        <v>275</v>
      </c>
      <c r="L13" s="12">
        <f t="shared" si="2"/>
        <v>607</v>
      </c>
      <c r="M13" s="18">
        <f>L13/L6</f>
        <v>0.04187073187556046</v>
      </c>
    </row>
    <row r="14" spans="1:13" ht="30" customHeight="1">
      <c r="A14" s="7" t="s">
        <v>14</v>
      </c>
      <c r="B14" s="14">
        <v>410</v>
      </c>
      <c r="C14" s="14">
        <v>358</v>
      </c>
      <c r="D14" s="8">
        <f t="shared" si="3"/>
        <v>768</v>
      </c>
      <c r="E14" s="15">
        <f>D14/D6</f>
        <v>0.05327783558792924</v>
      </c>
      <c r="F14" s="16">
        <v>4</v>
      </c>
      <c r="G14" s="16">
        <v>4</v>
      </c>
      <c r="H14" s="10">
        <f t="shared" si="0"/>
        <v>8</v>
      </c>
      <c r="I14" s="17">
        <f>H14/H6</f>
        <v>0.0975609756097561</v>
      </c>
      <c r="J14" s="12">
        <f t="shared" si="4"/>
        <v>414</v>
      </c>
      <c r="K14" s="12">
        <f t="shared" si="1"/>
        <v>362</v>
      </c>
      <c r="L14" s="12">
        <f t="shared" si="2"/>
        <v>776</v>
      </c>
      <c r="M14" s="18">
        <v>0.053</v>
      </c>
    </row>
    <row r="15" spans="1:13" ht="30" customHeight="1">
      <c r="A15" s="7" t="s">
        <v>15</v>
      </c>
      <c r="B15" s="14">
        <v>510</v>
      </c>
      <c r="C15" s="14">
        <v>449</v>
      </c>
      <c r="D15" s="8">
        <f t="shared" si="3"/>
        <v>959</v>
      </c>
      <c r="E15" s="15">
        <f>D15/D6</f>
        <v>0.06652792230315643</v>
      </c>
      <c r="F15" s="16">
        <v>2</v>
      </c>
      <c r="G15" s="16">
        <v>5</v>
      </c>
      <c r="H15" s="10">
        <f t="shared" si="0"/>
        <v>7</v>
      </c>
      <c r="I15" s="17">
        <f>H15/H6</f>
        <v>0.08536585365853659</v>
      </c>
      <c r="J15" s="12">
        <f t="shared" si="4"/>
        <v>512</v>
      </c>
      <c r="K15" s="12">
        <f t="shared" si="1"/>
        <v>454</v>
      </c>
      <c r="L15" s="12">
        <f t="shared" si="2"/>
        <v>966</v>
      </c>
      <c r="M15" s="18">
        <f>L15/L6</f>
        <v>0.06663447609850313</v>
      </c>
    </row>
    <row r="16" spans="1:13" ht="30" customHeight="1">
      <c r="A16" s="7" t="s">
        <v>16</v>
      </c>
      <c r="B16" s="14">
        <v>397</v>
      </c>
      <c r="C16" s="14">
        <v>359</v>
      </c>
      <c r="D16" s="8">
        <f t="shared" si="3"/>
        <v>756</v>
      </c>
      <c r="E16" s="15">
        <f>D16/D6</f>
        <v>0.052445369406867844</v>
      </c>
      <c r="F16" s="16">
        <v>0</v>
      </c>
      <c r="G16" s="16">
        <v>10</v>
      </c>
      <c r="H16" s="10">
        <f t="shared" si="0"/>
        <v>10</v>
      </c>
      <c r="I16" s="17">
        <f>H16/H6</f>
        <v>0.12195121951219512</v>
      </c>
      <c r="J16" s="12">
        <f t="shared" si="4"/>
        <v>397</v>
      </c>
      <c r="K16" s="12">
        <f t="shared" si="1"/>
        <v>369</v>
      </c>
      <c r="L16" s="12">
        <f t="shared" si="2"/>
        <v>766</v>
      </c>
      <c r="M16" s="18">
        <f>L16/L6</f>
        <v>0.052838518314133956</v>
      </c>
    </row>
    <row r="17" spans="1:13" ht="30" customHeight="1">
      <c r="A17" s="7" t="s">
        <v>17</v>
      </c>
      <c r="B17" s="14">
        <v>326</v>
      </c>
      <c r="C17" s="14">
        <v>368</v>
      </c>
      <c r="D17" s="8">
        <f t="shared" si="3"/>
        <v>694</v>
      </c>
      <c r="E17" s="15">
        <f>D17/D6</f>
        <v>0.048144294138050645</v>
      </c>
      <c r="F17" s="16">
        <v>1</v>
      </c>
      <c r="G17" s="16">
        <v>9</v>
      </c>
      <c r="H17" s="10">
        <f t="shared" si="0"/>
        <v>10</v>
      </c>
      <c r="I17" s="17">
        <f>H17/H6</f>
        <v>0.12195121951219512</v>
      </c>
      <c r="J17" s="12">
        <f t="shared" si="4"/>
        <v>327</v>
      </c>
      <c r="K17" s="12">
        <f t="shared" si="1"/>
        <v>377</v>
      </c>
      <c r="L17" s="12">
        <f t="shared" si="2"/>
        <v>704</v>
      </c>
      <c r="M17" s="18">
        <v>0.048</v>
      </c>
    </row>
    <row r="18" spans="1:13" ht="30" customHeight="1">
      <c r="A18" s="7" t="s">
        <v>18</v>
      </c>
      <c r="B18" s="14">
        <v>472</v>
      </c>
      <c r="C18" s="14">
        <v>559</v>
      </c>
      <c r="D18" s="8">
        <f t="shared" si="3"/>
        <v>1031</v>
      </c>
      <c r="E18" s="15">
        <f>D18/D6</f>
        <v>0.0715227193895248</v>
      </c>
      <c r="F18" s="16">
        <v>0</v>
      </c>
      <c r="G18" s="16">
        <v>6</v>
      </c>
      <c r="H18" s="10">
        <f t="shared" si="0"/>
        <v>6</v>
      </c>
      <c r="I18" s="17">
        <f>H18/H6</f>
        <v>0.07317073170731707</v>
      </c>
      <c r="J18" s="12">
        <f t="shared" si="4"/>
        <v>472</v>
      </c>
      <c r="K18" s="12">
        <f t="shared" si="1"/>
        <v>565</v>
      </c>
      <c r="L18" s="12">
        <f t="shared" si="2"/>
        <v>1037</v>
      </c>
      <c r="M18" s="18">
        <v>0.071</v>
      </c>
    </row>
    <row r="19" spans="1:13" ht="30" customHeight="1">
      <c r="A19" s="7" t="s">
        <v>19</v>
      </c>
      <c r="B19" s="14">
        <v>722</v>
      </c>
      <c r="C19" s="14">
        <v>788</v>
      </c>
      <c r="D19" s="8">
        <f t="shared" si="3"/>
        <v>1510</v>
      </c>
      <c r="E19" s="15">
        <f>D19/D6</f>
        <v>0.10475199445022546</v>
      </c>
      <c r="F19" s="16">
        <v>1</v>
      </c>
      <c r="G19" s="16">
        <v>6</v>
      </c>
      <c r="H19" s="10">
        <f t="shared" si="0"/>
        <v>7</v>
      </c>
      <c r="I19" s="17">
        <f>H19/H6</f>
        <v>0.08536585365853659</v>
      </c>
      <c r="J19" s="12">
        <f t="shared" si="4"/>
        <v>723</v>
      </c>
      <c r="K19" s="12">
        <f t="shared" si="1"/>
        <v>794</v>
      </c>
      <c r="L19" s="12">
        <f t="shared" si="2"/>
        <v>1517</v>
      </c>
      <c r="M19" s="18">
        <f>L19/L6</f>
        <v>0.10464233979444022</v>
      </c>
    </row>
    <row r="20" spans="1:13" ht="30" customHeight="1">
      <c r="A20" s="7" t="s">
        <v>20</v>
      </c>
      <c r="B20" s="14">
        <v>864</v>
      </c>
      <c r="C20" s="14">
        <v>955</v>
      </c>
      <c r="D20" s="8">
        <f t="shared" si="3"/>
        <v>1819</v>
      </c>
      <c r="E20" s="15">
        <f>D20/D6</f>
        <v>0.12618799861255636</v>
      </c>
      <c r="F20" s="16">
        <v>4</v>
      </c>
      <c r="G20" s="16">
        <v>1</v>
      </c>
      <c r="H20" s="10">
        <f t="shared" si="0"/>
        <v>5</v>
      </c>
      <c r="I20" s="17">
        <f>H20/H6</f>
        <v>0.06097560975609756</v>
      </c>
      <c r="J20" s="12">
        <f t="shared" si="4"/>
        <v>868</v>
      </c>
      <c r="K20" s="12">
        <f t="shared" si="1"/>
        <v>956</v>
      </c>
      <c r="L20" s="12">
        <f t="shared" si="2"/>
        <v>1824</v>
      </c>
      <c r="M20" s="18">
        <f>L20/L6</f>
        <v>0.1258191349934469</v>
      </c>
    </row>
    <row r="21" spans="1:13" ht="30" customHeight="1">
      <c r="A21" s="7" t="s">
        <v>21</v>
      </c>
      <c r="B21" s="14">
        <v>771</v>
      </c>
      <c r="C21" s="14">
        <v>650</v>
      </c>
      <c r="D21" s="8">
        <f t="shared" si="3"/>
        <v>1421</v>
      </c>
      <c r="E21" s="15">
        <f>D21/D6</f>
        <v>0.09857787027402012</v>
      </c>
      <c r="F21" s="16">
        <v>0</v>
      </c>
      <c r="G21" s="16">
        <v>2</v>
      </c>
      <c r="H21" s="10">
        <f t="shared" si="0"/>
        <v>2</v>
      </c>
      <c r="I21" s="17">
        <f>H21/H6</f>
        <v>0.024390243902439025</v>
      </c>
      <c r="J21" s="12">
        <f t="shared" si="4"/>
        <v>771</v>
      </c>
      <c r="K21" s="12">
        <f t="shared" si="1"/>
        <v>652</v>
      </c>
      <c r="L21" s="12">
        <f t="shared" si="2"/>
        <v>1423</v>
      </c>
      <c r="M21" s="18">
        <f>L21/L6</f>
        <v>0.09815823963578671</v>
      </c>
    </row>
    <row r="22" spans="1:13" ht="30" customHeight="1">
      <c r="A22" s="7" t="s">
        <v>22</v>
      </c>
      <c r="B22" s="14">
        <v>433</v>
      </c>
      <c r="C22" s="14">
        <v>372</v>
      </c>
      <c r="D22" s="8">
        <f t="shared" si="3"/>
        <v>805</v>
      </c>
      <c r="E22" s="15">
        <f>D22/D6</f>
        <v>0.05584460631286854</v>
      </c>
      <c r="F22" s="16">
        <v>1</v>
      </c>
      <c r="G22" s="16">
        <v>0</v>
      </c>
      <c r="H22" s="10">
        <f t="shared" si="0"/>
        <v>1</v>
      </c>
      <c r="I22" s="17">
        <f>H22/H6</f>
        <v>0.012195121951219513</v>
      </c>
      <c r="J22" s="12">
        <f t="shared" si="4"/>
        <v>434</v>
      </c>
      <c r="K22" s="12">
        <f t="shared" si="1"/>
        <v>372</v>
      </c>
      <c r="L22" s="12">
        <f t="shared" si="2"/>
        <v>806</v>
      </c>
      <c r="M22" s="18">
        <f>L22/L6</f>
        <v>0.055597709871007796</v>
      </c>
    </row>
    <row r="23" spans="1:13" ht="30" customHeight="1">
      <c r="A23" s="7" t="s">
        <v>23</v>
      </c>
      <c r="B23" s="14">
        <v>224</v>
      </c>
      <c r="C23" s="14">
        <v>279</v>
      </c>
      <c r="D23" s="8">
        <f t="shared" si="3"/>
        <v>503</v>
      </c>
      <c r="E23" s="15">
        <f>D23/D6</f>
        <v>0.034894207422823446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224</v>
      </c>
      <c r="K23" s="12">
        <f t="shared" si="1"/>
        <v>279</v>
      </c>
      <c r="L23" s="12">
        <f t="shared" si="2"/>
        <v>503</v>
      </c>
      <c r="M23" s="18">
        <f>L23/L6</f>
        <v>0.03469683382768849</v>
      </c>
    </row>
    <row r="24" spans="1:13" ht="30" customHeight="1">
      <c r="A24" s="7" t="s">
        <v>24</v>
      </c>
      <c r="B24" s="14">
        <v>128</v>
      </c>
      <c r="C24" s="14">
        <v>250</v>
      </c>
      <c r="D24" s="8">
        <f t="shared" si="3"/>
        <v>378</v>
      </c>
      <c r="E24" s="15">
        <f>D24/D6</f>
        <v>0.026222684703433922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128</v>
      </c>
      <c r="K24" s="12">
        <f t="shared" si="1"/>
        <v>250</v>
      </c>
      <c r="L24" s="12">
        <f t="shared" si="2"/>
        <v>378</v>
      </c>
      <c r="M24" s="18">
        <f>L24/L6</f>
        <v>0.02607436021245775</v>
      </c>
    </row>
    <row r="25" spans="1:13" ht="30" customHeight="1">
      <c r="A25" s="7" t="s">
        <v>25</v>
      </c>
      <c r="B25" s="14">
        <v>35</v>
      </c>
      <c r="C25" s="14">
        <v>152</v>
      </c>
      <c r="D25" s="8">
        <f t="shared" si="3"/>
        <v>187</v>
      </c>
      <c r="E25" s="15">
        <f>D25/D6</f>
        <v>0.012972597988206729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35</v>
      </c>
      <c r="K25" s="12">
        <f t="shared" si="1"/>
        <v>152</v>
      </c>
      <c r="L25" s="12">
        <f t="shared" si="2"/>
        <v>187</v>
      </c>
      <c r="M25" s="18">
        <f>L25/L6</f>
        <v>0.012899220528385184</v>
      </c>
    </row>
    <row r="26" spans="1:13" ht="30" customHeight="1">
      <c r="A26" s="7" t="s">
        <v>26</v>
      </c>
      <c r="B26" s="14">
        <v>12</v>
      </c>
      <c r="C26" s="14">
        <v>30</v>
      </c>
      <c r="D26" s="8">
        <f t="shared" si="3"/>
        <v>42</v>
      </c>
      <c r="E26" s="15">
        <f>D26/D6</f>
        <v>0.0029136316337148803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12</v>
      </c>
      <c r="K26" s="12">
        <f t="shared" si="1"/>
        <v>30</v>
      </c>
      <c r="L26" s="12">
        <f t="shared" si="2"/>
        <v>42</v>
      </c>
      <c r="M26" s="18">
        <f>L26/L6</f>
        <v>0.0028971511347175277</v>
      </c>
    </row>
    <row r="27" spans="1:13" ht="30" customHeight="1" thickBot="1">
      <c r="A27" s="19" t="s">
        <v>27</v>
      </c>
      <c r="B27" s="20">
        <v>0</v>
      </c>
      <c r="C27" s="20">
        <v>6</v>
      </c>
      <c r="D27" s="22">
        <f t="shared" si="3"/>
        <v>6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6</v>
      </c>
      <c r="L27" s="26">
        <f t="shared" si="2"/>
        <v>6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20" sqref="N2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31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7239</v>
      </c>
      <c r="C6" s="8">
        <f>SUM(C7:C27)</f>
        <v>7386</v>
      </c>
      <c r="D6" s="8">
        <f>SUM(B6:C6)</f>
        <v>14625</v>
      </c>
      <c r="E6" s="9">
        <f>SUM(E7:E27)</f>
        <v>1.0005641025641026</v>
      </c>
      <c r="F6" s="10">
        <f>SUM(F7:F27)</f>
        <v>27</v>
      </c>
      <c r="G6" s="10">
        <f>SUM(G7:G27)</f>
        <v>51</v>
      </c>
      <c r="H6" s="10">
        <f aca="true" t="shared" si="0" ref="H6:H27">SUM(F6:G6)</f>
        <v>78</v>
      </c>
      <c r="I6" s="11">
        <f>SUM(I7:I27)</f>
        <v>0.9992820512820513</v>
      </c>
      <c r="J6" s="12">
        <f>SUM(J7:J27)</f>
        <v>7266</v>
      </c>
      <c r="K6" s="12">
        <f aca="true" t="shared" si="1" ref="K6:K27">SUM(C6,G6)</f>
        <v>7437</v>
      </c>
      <c r="L6" s="12">
        <f aca="true" t="shared" si="2" ref="L6:L27">SUM(J6:K6)</f>
        <v>14703</v>
      </c>
      <c r="M6" s="13">
        <v>1</v>
      </c>
    </row>
    <row r="7" spans="1:13" ht="30" customHeight="1">
      <c r="A7" s="7" t="s">
        <v>7</v>
      </c>
      <c r="B7" s="14">
        <v>157</v>
      </c>
      <c r="C7" s="14">
        <v>135</v>
      </c>
      <c r="D7" s="8">
        <f aca="true" t="shared" si="3" ref="D7:D27">B7+C7</f>
        <v>292</v>
      </c>
      <c r="E7" s="15">
        <f>D7/D6</f>
        <v>0.019965811965811965</v>
      </c>
      <c r="F7" s="16">
        <v>1</v>
      </c>
      <c r="G7" s="16">
        <v>1</v>
      </c>
      <c r="H7" s="10">
        <f t="shared" si="0"/>
        <v>2</v>
      </c>
      <c r="I7" s="17">
        <f>H7/H6</f>
        <v>0.02564102564102564</v>
      </c>
      <c r="J7" s="12">
        <f aca="true" t="shared" si="4" ref="J7:J27">B7+F7</f>
        <v>158</v>
      </c>
      <c r="K7" s="12">
        <f t="shared" si="1"/>
        <v>136</v>
      </c>
      <c r="L7" s="12">
        <f t="shared" si="2"/>
        <v>294</v>
      </c>
      <c r="M7" s="18">
        <f>L7/L6</f>
        <v>0.01999591920016323</v>
      </c>
    </row>
    <row r="8" spans="1:13" ht="30" customHeight="1">
      <c r="A8" s="7" t="s">
        <v>8</v>
      </c>
      <c r="B8" s="14">
        <v>209</v>
      </c>
      <c r="C8" s="14">
        <v>203</v>
      </c>
      <c r="D8" s="8">
        <f t="shared" si="3"/>
        <v>412</v>
      </c>
      <c r="E8" s="15">
        <f>D8/D6</f>
        <v>0.02817094017094017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209</v>
      </c>
      <c r="K8" s="12">
        <f t="shared" si="1"/>
        <v>203</v>
      </c>
      <c r="L8" s="12">
        <f t="shared" si="2"/>
        <v>412</v>
      </c>
      <c r="M8" s="18">
        <f>L8/L6</f>
        <v>0.028021492212473645</v>
      </c>
    </row>
    <row r="9" spans="1:13" ht="30" customHeight="1">
      <c r="A9" s="7" t="s">
        <v>9</v>
      </c>
      <c r="B9" s="14">
        <v>277</v>
      </c>
      <c r="C9" s="14">
        <v>269</v>
      </c>
      <c r="D9" s="8">
        <f t="shared" si="3"/>
        <v>546</v>
      </c>
      <c r="E9" s="15">
        <f>D9/D6</f>
        <v>0.037333333333333336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277</v>
      </c>
      <c r="K9" s="12">
        <f t="shared" si="1"/>
        <v>269</v>
      </c>
      <c r="L9" s="12">
        <f t="shared" si="2"/>
        <v>546</v>
      </c>
      <c r="M9" s="18">
        <f>L9/L6</f>
        <v>0.03713527851458886</v>
      </c>
    </row>
    <row r="10" spans="1:13" ht="30" customHeight="1">
      <c r="A10" s="7" t="s">
        <v>10</v>
      </c>
      <c r="B10" s="14">
        <v>286</v>
      </c>
      <c r="C10" s="14">
        <v>283</v>
      </c>
      <c r="D10" s="8">
        <f t="shared" si="3"/>
        <v>569</v>
      </c>
      <c r="E10" s="15">
        <f>D10/D6</f>
        <v>0.038905982905982905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286</v>
      </c>
      <c r="K10" s="12">
        <f t="shared" si="1"/>
        <v>283</v>
      </c>
      <c r="L10" s="12">
        <f t="shared" si="2"/>
        <v>569</v>
      </c>
      <c r="M10" s="18">
        <f>L10/L6</f>
        <v>0.03869958511868326</v>
      </c>
    </row>
    <row r="11" spans="1:13" ht="30" customHeight="1">
      <c r="A11" s="7" t="s">
        <v>11</v>
      </c>
      <c r="B11" s="14">
        <v>325</v>
      </c>
      <c r="C11" s="14">
        <v>318</v>
      </c>
      <c r="D11" s="8">
        <f t="shared" si="3"/>
        <v>643</v>
      </c>
      <c r="E11" s="15">
        <f>D11/D6</f>
        <v>0.043965811965811966</v>
      </c>
      <c r="F11" s="16">
        <v>1</v>
      </c>
      <c r="G11" s="16">
        <v>3</v>
      </c>
      <c r="H11" s="10">
        <f t="shared" si="0"/>
        <v>4</v>
      </c>
      <c r="I11" s="17">
        <v>0.051</v>
      </c>
      <c r="J11" s="12">
        <f t="shared" si="4"/>
        <v>326</v>
      </c>
      <c r="K11" s="12">
        <f t="shared" si="1"/>
        <v>321</v>
      </c>
      <c r="L11" s="12">
        <f t="shared" si="2"/>
        <v>647</v>
      </c>
      <c r="M11" s="18">
        <f>L11/L6</f>
        <v>0.044004624906481674</v>
      </c>
    </row>
    <row r="12" spans="1:13" ht="30" customHeight="1">
      <c r="A12" s="7" t="s">
        <v>12</v>
      </c>
      <c r="B12" s="14">
        <v>313</v>
      </c>
      <c r="C12" s="14">
        <v>292</v>
      </c>
      <c r="D12" s="8">
        <f t="shared" si="3"/>
        <v>605</v>
      </c>
      <c r="E12" s="15">
        <f>D12/D6</f>
        <v>0.041367521367521365</v>
      </c>
      <c r="F12" s="16">
        <v>8</v>
      </c>
      <c r="G12" s="16">
        <v>4</v>
      </c>
      <c r="H12" s="10">
        <f t="shared" si="0"/>
        <v>12</v>
      </c>
      <c r="I12" s="17">
        <f>H12/H6</f>
        <v>0.15384615384615385</v>
      </c>
      <c r="J12" s="12">
        <f t="shared" si="4"/>
        <v>321</v>
      </c>
      <c r="K12" s="12">
        <f t="shared" si="1"/>
        <v>296</v>
      </c>
      <c r="L12" s="12">
        <f t="shared" si="2"/>
        <v>617</v>
      </c>
      <c r="M12" s="18">
        <f>L12/L6</f>
        <v>0.04196422498809767</v>
      </c>
    </row>
    <row r="13" spans="1:13" ht="30" customHeight="1">
      <c r="A13" s="7" t="s">
        <v>13</v>
      </c>
      <c r="B13" s="14">
        <v>362</v>
      </c>
      <c r="C13" s="14">
        <v>288</v>
      </c>
      <c r="D13" s="8">
        <f t="shared" si="3"/>
        <v>650</v>
      </c>
      <c r="E13" s="15">
        <f>D13/D6</f>
        <v>0.044444444444444446</v>
      </c>
      <c r="F13" s="16">
        <v>4</v>
      </c>
      <c r="G13" s="16">
        <v>4</v>
      </c>
      <c r="H13" s="10">
        <f t="shared" si="0"/>
        <v>8</v>
      </c>
      <c r="I13" s="17">
        <v>0.103</v>
      </c>
      <c r="J13" s="12">
        <f t="shared" si="4"/>
        <v>366</v>
      </c>
      <c r="K13" s="12">
        <f t="shared" si="1"/>
        <v>292</v>
      </c>
      <c r="L13" s="12">
        <f t="shared" si="2"/>
        <v>658</v>
      </c>
      <c r="M13" s="18">
        <f>L13/L6</f>
        <v>0.04475277154322247</v>
      </c>
    </row>
    <row r="14" spans="1:13" ht="30" customHeight="1">
      <c r="A14" s="7" t="s">
        <v>14</v>
      </c>
      <c r="B14" s="14">
        <v>454</v>
      </c>
      <c r="C14" s="14">
        <v>393</v>
      </c>
      <c r="D14" s="8">
        <f t="shared" si="3"/>
        <v>847</v>
      </c>
      <c r="E14" s="15">
        <f>D14/D6</f>
        <v>0.057914529914529916</v>
      </c>
      <c r="F14" s="16">
        <v>4</v>
      </c>
      <c r="G14" s="16">
        <v>4</v>
      </c>
      <c r="H14" s="10">
        <f t="shared" si="0"/>
        <v>8</v>
      </c>
      <c r="I14" s="17">
        <f>H14/H6</f>
        <v>0.10256410256410256</v>
      </c>
      <c r="J14" s="12">
        <f t="shared" si="4"/>
        <v>458</v>
      </c>
      <c r="K14" s="12">
        <f t="shared" si="1"/>
        <v>397</v>
      </c>
      <c r="L14" s="12">
        <f t="shared" si="2"/>
        <v>855</v>
      </c>
      <c r="M14" s="18">
        <f>L14/L6</f>
        <v>0.058151397673944095</v>
      </c>
    </row>
    <row r="15" spans="1:13" ht="30" customHeight="1">
      <c r="A15" s="7" t="s">
        <v>15</v>
      </c>
      <c r="B15" s="14">
        <v>476</v>
      </c>
      <c r="C15" s="14">
        <v>428</v>
      </c>
      <c r="D15" s="8">
        <f t="shared" si="3"/>
        <v>904</v>
      </c>
      <c r="E15" s="15">
        <f>D15/D6</f>
        <v>0.06181196581196581</v>
      </c>
      <c r="F15" s="16">
        <v>2</v>
      </c>
      <c r="G15" s="16">
        <v>4</v>
      </c>
      <c r="H15" s="10">
        <f t="shared" si="0"/>
        <v>6</v>
      </c>
      <c r="I15" s="17">
        <f>H15/H6</f>
        <v>0.07692307692307693</v>
      </c>
      <c r="J15" s="12">
        <f t="shared" si="4"/>
        <v>478</v>
      </c>
      <c r="K15" s="12">
        <f t="shared" si="1"/>
        <v>432</v>
      </c>
      <c r="L15" s="12">
        <f t="shared" si="2"/>
        <v>910</v>
      </c>
      <c r="M15" s="18">
        <f>L15/L6</f>
        <v>0.0618921308576481</v>
      </c>
    </row>
    <row r="16" spans="1:13" ht="30" customHeight="1">
      <c r="A16" s="7" t="s">
        <v>16</v>
      </c>
      <c r="B16" s="14">
        <v>386</v>
      </c>
      <c r="C16" s="14">
        <v>361</v>
      </c>
      <c r="D16" s="8">
        <f t="shared" si="3"/>
        <v>747</v>
      </c>
      <c r="E16" s="15">
        <f>D16/D6</f>
        <v>0.051076923076923075</v>
      </c>
      <c r="F16" s="16">
        <v>0</v>
      </c>
      <c r="G16" s="16">
        <v>11</v>
      </c>
      <c r="H16" s="10">
        <f t="shared" si="0"/>
        <v>11</v>
      </c>
      <c r="I16" s="17">
        <v>0.141</v>
      </c>
      <c r="J16" s="12">
        <f t="shared" si="4"/>
        <v>386</v>
      </c>
      <c r="K16" s="12">
        <f t="shared" si="1"/>
        <v>372</v>
      </c>
      <c r="L16" s="12">
        <f t="shared" si="2"/>
        <v>758</v>
      </c>
      <c r="M16" s="18">
        <f>L16/L6</f>
        <v>0.05155410460450248</v>
      </c>
    </row>
    <row r="17" spans="1:13" ht="30" customHeight="1">
      <c r="A17" s="7" t="s">
        <v>17</v>
      </c>
      <c r="B17" s="14">
        <v>334</v>
      </c>
      <c r="C17" s="14">
        <v>385</v>
      </c>
      <c r="D17" s="8">
        <f t="shared" si="3"/>
        <v>719</v>
      </c>
      <c r="E17" s="15">
        <f>D17/D6</f>
        <v>0.04916239316239316</v>
      </c>
      <c r="F17" s="16">
        <v>1</v>
      </c>
      <c r="G17" s="16">
        <v>8</v>
      </c>
      <c r="H17" s="10">
        <f t="shared" si="0"/>
        <v>9</v>
      </c>
      <c r="I17" s="17">
        <v>0.115</v>
      </c>
      <c r="J17" s="12">
        <f t="shared" si="4"/>
        <v>335</v>
      </c>
      <c r="K17" s="12">
        <f t="shared" si="1"/>
        <v>393</v>
      </c>
      <c r="L17" s="12">
        <f t="shared" si="2"/>
        <v>728</v>
      </c>
      <c r="M17" s="18">
        <f>L17/L6</f>
        <v>0.04951370468611848</v>
      </c>
    </row>
    <row r="18" spans="1:13" ht="30" customHeight="1">
      <c r="A18" s="7" t="s">
        <v>18</v>
      </c>
      <c r="B18" s="14">
        <v>511</v>
      </c>
      <c r="C18" s="14">
        <v>587</v>
      </c>
      <c r="D18" s="8">
        <f t="shared" si="3"/>
        <v>1098</v>
      </c>
      <c r="E18" s="15">
        <f>D18/D6</f>
        <v>0.07507692307692308</v>
      </c>
      <c r="F18" s="16">
        <v>0</v>
      </c>
      <c r="G18" s="16">
        <v>4</v>
      </c>
      <c r="H18" s="10">
        <f t="shared" si="0"/>
        <v>4</v>
      </c>
      <c r="I18" s="17">
        <f>H18/H6</f>
        <v>0.05128205128205128</v>
      </c>
      <c r="J18" s="12">
        <f t="shared" si="4"/>
        <v>511</v>
      </c>
      <c r="K18" s="12">
        <f t="shared" si="1"/>
        <v>591</v>
      </c>
      <c r="L18" s="12">
        <f t="shared" si="2"/>
        <v>1102</v>
      </c>
      <c r="M18" s="18">
        <f>L18/L6</f>
        <v>0.07495069033530571</v>
      </c>
    </row>
    <row r="19" spans="1:13" ht="30" customHeight="1">
      <c r="A19" s="7" t="s">
        <v>19</v>
      </c>
      <c r="B19" s="14">
        <v>789</v>
      </c>
      <c r="C19" s="14">
        <v>870</v>
      </c>
      <c r="D19" s="8">
        <f t="shared" si="3"/>
        <v>1659</v>
      </c>
      <c r="E19" s="15">
        <v>0.114</v>
      </c>
      <c r="F19" s="16">
        <v>1</v>
      </c>
      <c r="G19" s="16">
        <v>6</v>
      </c>
      <c r="H19" s="10">
        <f t="shared" si="0"/>
        <v>7</v>
      </c>
      <c r="I19" s="17">
        <f>H19/H6</f>
        <v>0.08974358974358974</v>
      </c>
      <c r="J19" s="12">
        <f t="shared" si="4"/>
        <v>790</v>
      </c>
      <c r="K19" s="12">
        <f t="shared" si="1"/>
        <v>876</v>
      </c>
      <c r="L19" s="12">
        <f t="shared" si="2"/>
        <v>1666</v>
      </c>
      <c r="M19" s="18">
        <v>0.112</v>
      </c>
    </row>
    <row r="20" spans="1:13" ht="30" customHeight="1">
      <c r="A20" s="7" t="s">
        <v>20</v>
      </c>
      <c r="B20" s="14">
        <v>827</v>
      </c>
      <c r="C20" s="14">
        <v>901</v>
      </c>
      <c r="D20" s="8">
        <f t="shared" si="3"/>
        <v>1728</v>
      </c>
      <c r="E20" s="15">
        <f>D20/D6</f>
        <v>0.11815384615384615</v>
      </c>
      <c r="F20" s="16">
        <v>3</v>
      </c>
      <c r="G20" s="16">
        <v>0</v>
      </c>
      <c r="H20" s="10">
        <f t="shared" si="0"/>
        <v>3</v>
      </c>
      <c r="I20" s="17">
        <v>0.038</v>
      </c>
      <c r="J20" s="12">
        <f t="shared" si="4"/>
        <v>830</v>
      </c>
      <c r="K20" s="12">
        <f t="shared" si="1"/>
        <v>901</v>
      </c>
      <c r="L20" s="12">
        <f t="shared" si="2"/>
        <v>1731</v>
      </c>
      <c r="M20" s="18">
        <f>L20/L6</f>
        <v>0.11773107529075699</v>
      </c>
    </row>
    <row r="21" spans="1:13" ht="30" customHeight="1">
      <c r="A21" s="7" t="s">
        <v>21</v>
      </c>
      <c r="B21" s="14">
        <v>751</v>
      </c>
      <c r="C21" s="14">
        <v>588</v>
      </c>
      <c r="D21" s="8">
        <f t="shared" si="3"/>
        <v>1339</v>
      </c>
      <c r="E21" s="15">
        <f>D21/D6</f>
        <v>0.09155555555555556</v>
      </c>
      <c r="F21" s="16">
        <v>1</v>
      </c>
      <c r="G21" s="16">
        <v>2</v>
      </c>
      <c r="H21" s="10">
        <f t="shared" si="0"/>
        <v>3</v>
      </c>
      <c r="I21" s="17">
        <f>H21/H6</f>
        <v>0.038461538461538464</v>
      </c>
      <c r="J21" s="12">
        <f t="shared" si="4"/>
        <v>752</v>
      </c>
      <c r="K21" s="12">
        <f t="shared" si="1"/>
        <v>590</v>
      </c>
      <c r="L21" s="12">
        <f t="shared" si="2"/>
        <v>1342</v>
      </c>
      <c r="M21" s="18">
        <f>L21/L6</f>
        <v>0.09127388968237775</v>
      </c>
    </row>
    <row r="22" spans="1:13" ht="30" customHeight="1">
      <c r="A22" s="7" t="s">
        <v>22</v>
      </c>
      <c r="B22" s="14">
        <v>403</v>
      </c>
      <c r="C22" s="14">
        <v>367</v>
      </c>
      <c r="D22" s="8">
        <f t="shared" si="3"/>
        <v>770</v>
      </c>
      <c r="E22" s="15">
        <f>D22/D6</f>
        <v>0.05264957264957265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403</v>
      </c>
      <c r="K22" s="12">
        <f t="shared" si="1"/>
        <v>367</v>
      </c>
      <c r="L22" s="12">
        <f t="shared" si="2"/>
        <v>770</v>
      </c>
      <c r="M22" s="18">
        <f>L22/L6</f>
        <v>0.05237026457185608</v>
      </c>
    </row>
    <row r="23" spans="1:13" ht="30" customHeight="1">
      <c r="A23" s="7" t="s">
        <v>23</v>
      </c>
      <c r="B23" s="14">
        <v>221</v>
      </c>
      <c r="C23" s="14">
        <v>286</v>
      </c>
      <c r="D23" s="8">
        <f t="shared" si="3"/>
        <v>507</v>
      </c>
      <c r="E23" s="15">
        <f>D23/D6</f>
        <v>0.034666666666666665</v>
      </c>
      <c r="F23" s="16">
        <v>1</v>
      </c>
      <c r="G23" s="16">
        <v>0</v>
      </c>
      <c r="H23" s="10">
        <f t="shared" si="0"/>
        <v>1</v>
      </c>
      <c r="I23" s="17">
        <f>H23/H6</f>
        <v>0.01282051282051282</v>
      </c>
      <c r="J23" s="12">
        <f t="shared" si="4"/>
        <v>222</v>
      </c>
      <c r="K23" s="12">
        <f t="shared" si="1"/>
        <v>286</v>
      </c>
      <c r="L23" s="12">
        <f t="shared" si="2"/>
        <v>508</v>
      </c>
      <c r="M23" s="18">
        <f>L23/L6</f>
        <v>0.034550771951302454</v>
      </c>
    </row>
    <row r="24" spans="1:13" ht="30" customHeight="1">
      <c r="A24" s="7" t="s">
        <v>24</v>
      </c>
      <c r="B24" s="14">
        <v>111</v>
      </c>
      <c r="C24" s="14">
        <v>261</v>
      </c>
      <c r="D24" s="8">
        <f t="shared" si="3"/>
        <v>372</v>
      </c>
      <c r="E24" s="15">
        <f>D24/D6</f>
        <v>0.025435897435897435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111</v>
      </c>
      <c r="K24" s="12">
        <f t="shared" si="1"/>
        <v>261</v>
      </c>
      <c r="L24" s="12">
        <f t="shared" si="2"/>
        <v>372</v>
      </c>
      <c r="M24" s="18">
        <f>L24/L6</f>
        <v>0.02530095898796164</v>
      </c>
    </row>
    <row r="25" spans="1:13" ht="30" customHeight="1">
      <c r="A25" s="7" t="s">
        <v>25</v>
      </c>
      <c r="B25" s="14">
        <v>36</v>
      </c>
      <c r="C25" s="14">
        <v>141</v>
      </c>
      <c r="D25" s="8">
        <f t="shared" si="3"/>
        <v>177</v>
      </c>
      <c r="E25" s="15">
        <f>D25/D6</f>
        <v>0.012102564102564103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36</v>
      </c>
      <c r="K25" s="12">
        <f t="shared" si="1"/>
        <v>141</v>
      </c>
      <c r="L25" s="12">
        <f t="shared" si="2"/>
        <v>177</v>
      </c>
      <c r="M25" s="18">
        <f>L25/L6</f>
        <v>0.01203835951846562</v>
      </c>
    </row>
    <row r="26" spans="1:13" ht="30" customHeight="1">
      <c r="A26" s="7" t="s">
        <v>26</v>
      </c>
      <c r="B26" s="14">
        <v>11</v>
      </c>
      <c r="C26" s="14">
        <v>27</v>
      </c>
      <c r="D26" s="8">
        <f t="shared" si="3"/>
        <v>38</v>
      </c>
      <c r="E26" s="15">
        <f>D26/D6</f>
        <v>0.002598290598290598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27</v>
      </c>
      <c r="L26" s="12">
        <f t="shared" si="2"/>
        <v>38</v>
      </c>
      <c r="M26" s="18">
        <f>L26/L6</f>
        <v>0.002584506563286404</v>
      </c>
    </row>
    <row r="27" spans="1:13" ht="30" customHeight="1" thickBot="1">
      <c r="A27" s="19" t="s">
        <v>27</v>
      </c>
      <c r="B27" s="20">
        <v>0</v>
      </c>
      <c r="C27" s="20">
        <v>3</v>
      </c>
      <c r="D27" s="22">
        <f t="shared" si="3"/>
        <v>3</v>
      </c>
      <c r="E27" s="23">
        <f>D27/D6</f>
        <v>0.00020512820512820512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0.00020403999183840033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6">
      <selection activeCell="M19" sqref="M19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32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7233</v>
      </c>
      <c r="C6" s="8">
        <f>SUM(C7:C27)</f>
        <v>7385</v>
      </c>
      <c r="D6" s="8">
        <f>SUM(B6:C6)</f>
        <v>14618</v>
      </c>
      <c r="E6" s="9">
        <f>SUM(E7:E27)</f>
        <v>0.9991515939252974</v>
      </c>
      <c r="F6" s="10">
        <f>SUM(F7:F27)</f>
        <v>27</v>
      </c>
      <c r="G6" s="10">
        <f>SUM(G7:G27)</f>
        <v>51</v>
      </c>
      <c r="H6" s="10">
        <f aca="true" t="shared" si="0" ref="H6:H27">SUM(F6:G6)</f>
        <v>78</v>
      </c>
      <c r="I6" s="11">
        <f>SUM(I7:I27)</f>
        <v>0.9992820512820513</v>
      </c>
      <c r="J6" s="12">
        <f>SUM(J7:J27)</f>
        <v>7260</v>
      </c>
      <c r="K6" s="12">
        <f aca="true" t="shared" si="1" ref="K6:K27">SUM(C6,G6)</f>
        <v>7436</v>
      </c>
      <c r="L6" s="12">
        <f aca="true" t="shared" si="2" ref="L6:L27">SUM(J6:K6)</f>
        <v>14696</v>
      </c>
      <c r="M6" s="13">
        <v>1</v>
      </c>
    </row>
    <row r="7" spans="1:13" ht="30" customHeight="1">
      <c r="A7" s="7" t="s">
        <v>7</v>
      </c>
      <c r="B7" s="14">
        <v>161</v>
      </c>
      <c r="C7" s="14">
        <v>137</v>
      </c>
      <c r="D7" s="8">
        <f aca="true" t="shared" si="3" ref="D7:D27">B7+C7</f>
        <v>298</v>
      </c>
      <c r="E7" s="15">
        <f>D7/D6</f>
        <v>0.020385825694349432</v>
      </c>
      <c r="F7" s="16">
        <v>1</v>
      </c>
      <c r="G7" s="16">
        <v>1</v>
      </c>
      <c r="H7" s="10">
        <f t="shared" si="0"/>
        <v>2</v>
      </c>
      <c r="I7" s="17">
        <f>H7/H6</f>
        <v>0.02564102564102564</v>
      </c>
      <c r="J7" s="12">
        <f aca="true" t="shared" si="4" ref="J7:J27">B7+F7</f>
        <v>162</v>
      </c>
      <c r="K7" s="12">
        <f t="shared" si="1"/>
        <v>138</v>
      </c>
      <c r="L7" s="12">
        <f t="shared" si="2"/>
        <v>300</v>
      </c>
      <c r="M7" s="18">
        <f>L7/L6</f>
        <v>0.02041371801850844</v>
      </c>
    </row>
    <row r="8" spans="1:13" ht="30" customHeight="1">
      <c r="A8" s="7" t="s">
        <v>8</v>
      </c>
      <c r="B8" s="14">
        <v>204</v>
      </c>
      <c r="C8" s="14">
        <v>206</v>
      </c>
      <c r="D8" s="8">
        <f t="shared" si="3"/>
        <v>410</v>
      </c>
      <c r="E8" s="15">
        <f>D8/D6</f>
        <v>0.028047612532494184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204</v>
      </c>
      <c r="K8" s="12">
        <f t="shared" si="1"/>
        <v>206</v>
      </c>
      <c r="L8" s="12">
        <f t="shared" si="2"/>
        <v>410</v>
      </c>
      <c r="M8" s="18">
        <f>L8/L6</f>
        <v>0.0278987479586282</v>
      </c>
    </row>
    <row r="9" spans="1:13" ht="30" customHeight="1">
      <c r="A9" s="7" t="s">
        <v>9</v>
      </c>
      <c r="B9" s="14">
        <v>282</v>
      </c>
      <c r="C9" s="14">
        <v>265</v>
      </c>
      <c r="D9" s="8">
        <f t="shared" si="3"/>
        <v>547</v>
      </c>
      <c r="E9" s="15">
        <f>D9/D6</f>
        <v>0.03741961964701054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282</v>
      </c>
      <c r="K9" s="12">
        <f t="shared" si="1"/>
        <v>265</v>
      </c>
      <c r="L9" s="12">
        <f t="shared" si="2"/>
        <v>547</v>
      </c>
      <c r="M9" s="18">
        <f>L9/L6</f>
        <v>0.03722101252041372</v>
      </c>
    </row>
    <row r="10" spans="1:13" ht="30" customHeight="1">
      <c r="A10" s="7" t="s">
        <v>10</v>
      </c>
      <c r="B10" s="14">
        <v>285</v>
      </c>
      <c r="C10" s="14">
        <v>282</v>
      </c>
      <c r="D10" s="8">
        <f t="shared" si="3"/>
        <v>567</v>
      </c>
      <c r="E10" s="15">
        <f>D10/D6</f>
        <v>0.038787795868107815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285</v>
      </c>
      <c r="K10" s="12">
        <f t="shared" si="1"/>
        <v>282</v>
      </c>
      <c r="L10" s="12">
        <f t="shared" si="2"/>
        <v>567</v>
      </c>
      <c r="M10" s="18">
        <f>L10/L6</f>
        <v>0.038581927054980945</v>
      </c>
    </row>
    <row r="11" spans="1:13" ht="30" customHeight="1">
      <c r="A11" s="7" t="s">
        <v>11</v>
      </c>
      <c r="B11" s="14">
        <v>326</v>
      </c>
      <c r="C11" s="14">
        <v>318</v>
      </c>
      <c r="D11" s="8">
        <f t="shared" si="3"/>
        <v>644</v>
      </c>
      <c r="E11" s="15">
        <f>D11/D6</f>
        <v>0.04405527431933233</v>
      </c>
      <c r="F11" s="16">
        <v>1</v>
      </c>
      <c r="G11" s="16">
        <v>2</v>
      </c>
      <c r="H11" s="10">
        <f t="shared" si="0"/>
        <v>3</v>
      </c>
      <c r="I11" s="17">
        <v>0.038</v>
      </c>
      <c r="J11" s="12">
        <f t="shared" si="4"/>
        <v>327</v>
      </c>
      <c r="K11" s="12">
        <f t="shared" si="1"/>
        <v>320</v>
      </c>
      <c r="L11" s="12">
        <f t="shared" si="2"/>
        <v>647</v>
      </c>
      <c r="M11" s="18">
        <f>L11/L6</f>
        <v>0.044025585193249867</v>
      </c>
    </row>
    <row r="12" spans="1:13" ht="30" customHeight="1">
      <c r="A12" s="7" t="s">
        <v>12</v>
      </c>
      <c r="B12" s="14">
        <v>313</v>
      </c>
      <c r="C12" s="14">
        <v>294</v>
      </c>
      <c r="D12" s="8">
        <f t="shared" si="3"/>
        <v>607</v>
      </c>
      <c r="E12" s="15">
        <f>D12/D6</f>
        <v>0.041524148310302364</v>
      </c>
      <c r="F12" s="16">
        <v>8</v>
      </c>
      <c r="G12" s="16">
        <v>5</v>
      </c>
      <c r="H12" s="10">
        <f t="shared" si="0"/>
        <v>13</v>
      </c>
      <c r="I12" s="17">
        <f>H12/H6</f>
        <v>0.16666666666666666</v>
      </c>
      <c r="J12" s="12">
        <f t="shared" si="4"/>
        <v>321</v>
      </c>
      <c r="K12" s="12">
        <f t="shared" si="1"/>
        <v>299</v>
      </c>
      <c r="L12" s="12">
        <f t="shared" si="2"/>
        <v>620</v>
      </c>
      <c r="M12" s="18">
        <f>L12/L6</f>
        <v>0.042188350571584106</v>
      </c>
    </row>
    <row r="13" spans="1:13" ht="30" customHeight="1">
      <c r="A13" s="7" t="s">
        <v>13</v>
      </c>
      <c r="B13" s="14">
        <v>357</v>
      </c>
      <c r="C13" s="14">
        <v>285</v>
      </c>
      <c r="D13" s="8">
        <f t="shared" si="3"/>
        <v>642</v>
      </c>
      <c r="E13" s="15">
        <f>D13/D6</f>
        <v>0.0439184566972226</v>
      </c>
      <c r="F13" s="16">
        <v>4</v>
      </c>
      <c r="G13" s="16">
        <v>4</v>
      </c>
      <c r="H13" s="10">
        <f t="shared" si="0"/>
        <v>8</v>
      </c>
      <c r="I13" s="17">
        <v>0.103</v>
      </c>
      <c r="J13" s="12">
        <f t="shared" si="4"/>
        <v>361</v>
      </c>
      <c r="K13" s="12">
        <f t="shared" si="1"/>
        <v>289</v>
      </c>
      <c r="L13" s="12">
        <f t="shared" si="2"/>
        <v>650</v>
      </c>
      <c r="M13" s="18">
        <f>L13/L6</f>
        <v>0.04422972237343495</v>
      </c>
    </row>
    <row r="14" spans="1:13" ht="30" customHeight="1">
      <c r="A14" s="7" t="s">
        <v>14</v>
      </c>
      <c r="B14" s="14">
        <v>451</v>
      </c>
      <c r="C14" s="14">
        <v>396</v>
      </c>
      <c r="D14" s="8">
        <f t="shared" si="3"/>
        <v>847</v>
      </c>
      <c r="E14" s="15">
        <f>D14/D6</f>
        <v>0.057942262963469694</v>
      </c>
      <c r="F14" s="16">
        <v>4</v>
      </c>
      <c r="G14" s="16">
        <v>4</v>
      </c>
      <c r="H14" s="10">
        <f t="shared" si="0"/>
        <v>8</v>
      </c>
      <c r="I14" s="17">
        <f>H14/H6</f>
        <v>0.10256410256410256</v>
      </c>
      <c r="J14" s="12">
        <f t="shared" si="4"/>
        <v>455</v>
      </c>
      <c r="K14" s="12">
        <f t="shared" si="1"/>
        <v>400</v>
      </c>
      <c r="L14" s="12">
        <f t="shared" si="2"/>
        <v>855</v>
      </c>
      <c r="M14" s="18">
        <f>L14/L6</f>
        <v>0.058179096352749045</v>
      </c>
    </row>
    <row r="15" spans="1:13" ht="30" customHeight="1">
      <c r="A15" s="7" t="s">
        <v>15</v>
      </c>
      <c r="B15" s="14">
        <v>481</v>
      </c>
      <c r="C15" s="14">
        <v>432</v>
      </c>
      <c r="D15" s="8">
        <f t="shared" si="3"/>
        <v>913</v>
      </c>
      <c r="E15" s="15">
        <f>D15/D6</f>
        <v>0.06245724449309071</v>
      </c>
      <c r="F15" s="16">
        <v>2</v>
      </c>
      <c r="G15" s="16">
        <v>4</v>
      </c>
      <c r="H15" s="10">
        <f t="shared" si="0"/>
        <v>6</v>
      </c>
      <c r="I15" s="17">
        <f>H15/H6</f>
        <v>0.07692307692307693</v>
      </c>
      <c r="J15" s="12">
        <f t="shared" si="4"/>
        <v>483</v>
      </c>
      <c r="K15" s="12">
        <f t="shared" si="1"/>
        <v>436</v>
      </c>
      <c r="L15" s="12">
        <f t="shared" si="2"/>
        <v>919</v>
      </c>
      <c r="M15" s="18">
        <f>L15/L6</f>
        <v>0.06253402286336418</v>
      </c>
    </row>
    <row r="16" spans="1:13" ht="30" customHeight="1">
      <c r="A16" s="7" t="s">
        <v>16</v>
      </c>
      <c r="B16" s="14">
        <v>386</v>
      </c>
      <c r="C16" s="14">
        <v>357</v>
      </c>
      <c r="D16" s="8">
        <f t="shared" si="3"/>
        <v>743</v>
      </c>
      <c r="E16" s="15">
        <f>D16/D6</f>
        <v>0.05082774661376385</v>
      </c>
      <c r="F16" s="16">
        <v>0</v>
      </c>
      <c r="G16" s="16">
        <v>10</v>
      </c>
      <c r="H16" s="10">
        <f t="shared" si="0"/>
        <v>10</v>
      </c>
      <c r="I16" s="17">
        <v>0.128</v>
      </c>
      <c r="J16" s="12">
        <f t="shared" si="4"/>
        <v>386</v>
      </c>
      <c r="K16" s="12">
        <f t="shared" si="1"/>
        <v>367</v>
      </c>
      <c r="L16" s="12">
        <f t="shared" si="2"/>
        <v>753</v>
      </c>
      <c r="M16" s="18">
        <f>L16/L6</f>
        <v>0.05123843222645618</v>
      </c>
    </row>
    <row r="17" spans="1:13" ht="30" customHeight="1">
      <c r="A17" s="7" t="s">
        <v>17</v>
      </c>
      <c r="B17" s="14">
        <v>332</v>
      </c>
      <c r="C17" s="14">
        <v>383</v>
      </c>
      <c r="D17" s="8">
        <f t="shared" si="3"/>
        <v>715</v>
      </c>
      <c r="E17" s="15">
        <f>D17/D6</f>
        <v>0.048912299904227664</v>
      </c>
      <c r="F17" s="16">
        <v>1</v>
      </c>
      <c r="G17" s="16">
        <v>9</v>
      </c>
      <c r="H17" s="10">
        <f t="shared" si="0"/>
        <v>10</v>
      </c>
      <c r="I17" s="17">
        <v>0.128</v>
      </c>
      <c r="J17" s="12">
        <f t="shared" si="4"/>
        <v>333</v>
      </c>
      <c r="K17" s="12">
        <f t="shared" si="1"/>
        <v>392</v>
      </c>
      <c r="L17" s="12">
        <f t="shared" si="2"/>
        <v>725</v>
      </c>
      <c r="M17" s="18">
        <f>L17/L6</f>
        <v>0.04933315187806206</v>
      </c>
    </row>
    <row r="18" spans="1:13" ht="30" customHeight="1">
      <c r="A18" s="7" t="s">
        <v>18</v>
      </c>
      <c r="B18" s="14">
        <v>507</v>
      </c>
      <c r="C18" s="14">
        <v>591</v>
      </c>
      <c r="D18" s="8">
        <f t="shared" si="3"/>
        <v>1098</v>
      </c>
      <c r="E18" s="15">
        <f>D18/D6</f>
        <v>0.07511287453824053</v>
      </c>
      <c r="F18" s="16">
        <v>0</v>
      </c>
      <c r="G18" s="16">
        <v>4</v>
      </c>
      <c r="H18" s="10">
        <f t="shared" si="0"/>
        <v>4</v>
      </c>
      <c r="I18" s="17">
        <f>H18/H6</f>
        <v>0.05128205128205128</v>
      </c>
      <c r="J18" s="12">
        <f t="shared" si="4"/>
        <v>507</v>
      </c>
      <c r="K18" s="12">
        <f t="shared" si="1"/>
        <v>595</v>
      </c>
      <c r="L18" s="12">
        <f t="shared" si="2"/>
        <v>1102</v>
      </c>
      <c r="M18" s="18">
        <f>L18/L6</f>
        <v>0.07498639085465433</v>
      </c>
    </row>
    <row r="19" spans="1:13" ht="30" customHeight="1">
      <c r="A19" s="7" t="s">
        <v>19</v>
      </c>
      <c r="B19" s="14">
        <v>781</v>
      </c>
      <c r="C19" s="14">
        <v>854</v>
      </c>
      <c r="D19" s="8">
        <f t="shared" si="3"/>
        <v>1635</v>
      </c>
      <c r="E19" s="15">
        <v>0.111</v>
      </c>
      <c r="F19" s="16">
        <v>1</v>
      </c>
      <c r="G19" s="16">
        <v>5</v>
      </c>
      <c r="H19" s="10">
        <f t="shared" si="0"/>
        <v>6</v>
      </c>
      <c r="I19" s="17">
        <f>H19/H6</f>
        <v>0.07692307692307693</v>
      </c>
      <c r="J19" s="12">
        <f t="shared" si="4"/>
        <v>782</v>
      </c>
      <c r="K19" s="12">
        <f t="shared" si="1"/>
        <v>859</v>
      </c>
      <c r="L19" s="12">
        <f t="shared" si="2"/>
        <v>1641</v>
      </c>
      <c r="M19" s="18">
        <v>0.113</v>
      </c>
    </row>
    <row r="20" spans="1:13" ht="30" customHeight="1">
      <c r="A20" s="7" t="s">
        <v>20</v>
      </c>
      <c r="B20" s="14">
        <v>825</v>
      </c>
      <c r="C20" s="14">
        <v>902</v>
      </c>
      <c r="D20" s="8">
        <f t="shared" si="3"/>
        <v>1727</v>
      </c>
      <c r="E20" s="15">
        <f>D20/D6</f>
        <v>0.1181420166917499</v>
      </c>
      <c r="F20" s="16">
        <v>3</v>
      </c>
      <c r="G20" s="16">
        <v>1</v>
      </c>
      <c r="H20" s="10">
        <f t="shared" si="0"/>
        <v>4</v>
      </c>
      <c r="I20" s="17">
        <v>0.051</v>
      </c>
      <c r="J20" s="12">
        <f t="shared" si="4"/>
        <v>828</v>
      </c>
      <c r="K20" s="12">
        <f t="shared" si="1"/>
        <v>903</v>
      </c>
      <c r="L20" s="12">
        <f t="shared" si="2"/>
        <v>1731</v>
      </c>
      <c r="M20" s="18">
        <f>L20/L6</f>
        <v>0.11778715296679368</v>
      </c>
    </row>
    <row r="21" spans="1:13" ht="30" customHeight="1">
      <c r="A21" s="7" t="s">
        <v>21</v>
      </c>
      <c r="B21" s="14">
        <v>758</v>
      </c>
      <c r="C21" s="14">
        <v>597</v>
      </c>
      <c r="D21" s="8">
        <f t="shared" si="3"/>
        <v>1355</v>
      </c>
      <c r="E21" s="15">
        <f>D21/D6</f>
        <v>0.09269393897934054</v>
      </c>
      <c r="F21" s="16">
        <v>1</v>
      </c>
      <c r="G21" s="16">
        <v>2</v>
      </c>
      <c r="H21" s="10">
        <f t="shared" si="0"/>
        <v>3</v>
      </c>
      <c r="I21" s="17">
        <f>H21/H6</f>
        <v>0.038461538461538464</v>
      </c>
      <c r="J21" s="12">
        <f t="shared" si="4"/>
        <v>759</v>
      </c>
      <c r="K21" s="12">
        <f t="shared" si="1"/>
        <v>599</v>
      </c>
      <c r="L21" s="12">
        <f t="shared" si="2"/>
        <v>1358</v>
      </c>
      <c r="M21" s="18">
        <f>L21/L6</f>
        <v>0.09240609689711486</v>
      </c>
    </row>
    <row r="22" spans="1:13" ht="30" customHeight="1">
      <c r="A22" s="7" t="s">
        <v>22</v>
      </c>
      <c r="B22" s="14">
        <v>404</v>
      </c>
      <c r="C22" s="14">
        <v>366</v>
      </c>
      <c r="D22" s="8">
        <f t="shared" si="3"/>
        <v>770</v>
      </c>
      <c r="E22" s="15">
        <f>D22/D6</f>
        <v>0.05267478451224518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404</v>
      </c>
      <c r="K22" s="12">
        <f t="shared" si="1"/>
        <v>366</v>
      </c>
      <c r="L22" s="12">
        <f t="shared" si="2"/>
        <v>770</v>
      </c>
      <c r="M22" s="18">
        <f>L22/L6</f>
        <v>0.05239520958083832</v>
      </c>
    </row>
    <row r="23" spans="1:13" ht="30" customHeight="1">
      <c r="A23" s="7" t="s">
        <v>23</v>
      </c>
      <c r="B23" s="14">
        <v>222</v>
      </c>
      <c r="C23" s="14">
        <v>285</v>
      </c>
      <c r="D23" s="8">
        <f t="shared" si="3"/>
        <v>507</v>
      </c>
      <c r="E23" s="15">
        <f>D23/D6</f>
        <v>0.03468326720481598</v>
      </c>
      <c r="F23" s="16">
        <v>1</v>
      </c>
      <c r="G23" s="16">
        <v>0</v>
      </c>
      <c r="H23" s="10">
        <f t="shared" si="0"/>
        <v>1</v>
      </c>
      <c r="I23" s="17">
        <f>H23/H6</f>
        <v>0.01282051282051282</v>
      </c>
      <c r="J23" s="12">
        <f t="shared" si="4"/>
        <v>223</v>
      </c>
      <c r="K23" s="12">
        <f t="shared" si="1"/>
        <v>285</v>
      </c>
      <c r="L23" s="12">
        <f t="shared" si="2"/>
        <v>508</v>
      </c>
      <c r="M23" s="18">
        <f>L23/L6</f>
        <v>0.03456722917800762</v>
      </c>
    </row>
    <row r="24" spans="1:13" ht="30" customHeight="1">
      <c r="A24" s="7" t="s">
        <v>24</v>
      </c>
      <c r="B24" s="14">
        <v>112</v>
      </c>
      <c r="C24" s="14">
        <v>261</v>
      </c>
      <c r="D24" s="8">
        <f t="shared" si="3"/>
        <v>373</v>
      </c>
      <c r="E24" s="15">
        <f>D24/D6</f>
        <v>0.02551648652346422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112</v>
      </c>
      <c r="K24" s="12">
        <f t="shared" si="1"/>
        <v>261</v>
      </c>
      <c r="L24" s="12">
        <f t="shared" si="2"/>
        <v>373</v>
      </c>
      <c r="M24" s="18">
        <f>L24/L6</f>
        <v>0.025381056069678824</v>
      </c>
    </row>
    <row r="25" spans="1:13" ht="30" customHeight="1">
      <c r="A25" s="7" t="s">
        <v>25</v>
      </c>
      <c r="B25" s="14">
        <v>36</v>
      </c>
      <c r="C25" s="14">
        <v>143</v>
      </c>
      <c r="D25" s="8">
        <f t="shared" si="3"/>
        <v>179</v>
      </c>
      <c r="E25" s="15">
        <f>D25/D6</f>
        <v>0.012245177178820631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36</v>
      </c>
      <c r="K25" s="12">
        <f t="shared" si="1"/>
        <v>143</v>
      </c>
      <c r="L25" s="12">
        <f t="shared" si="2"/>
        <v>179</v>
      </c>
      <c r="M25" s="18">
        <f>L25/L6</f>
        <v>0.012180185084376701</v>
      </c>
    </row>
    <row r="26" spans="1:13" ht="30" customHeight="1">
      <c r="A26" s="7" t="s">
        <v>26</v>
      </c>
      <c r="B26" s="14">
        <v>10</v>
      </c>
      <c r="C26" s="14">
        <v>28</v>
      </c>
      <c r="D26" s="8">
        <f t="shared" si="3"/>
        <v>38</v>
      </c>
      <c r="E26" s="15">
        <f>D26/D6</f>
        <v>0.002599534820084827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10</v>
      </c>
      <c r="K26" s="12">
        <f t="shared" si="1"/>
        <v>28</v>
      </c>
      <c r="L26" s="12">
        <f t="shared" si="2"/>
        <v>38</v>
      </c>
      <c r="M26" s="18">
        <f>L26/L6</f>
        <v>0.0025857376156777356</v>
      </c>
    </row>
    <row r="27" spans="1:13" ht="30" customHeight="1" thickBot="1">
      <c r="A27" s="19" t="s">
        <v>27</v>
      </c>
      <c r="B27" s="20">
        <v>0</v>
      </c>
      <c r="C27" s="20">
        <v>3</v>
      </c>
      <c r="D27" s="22">
        <f t="shared" si="3"/>
        <v>3</v>
      </c>
      <c r="E27" s="23">
        <f>D27/D6</f>
        <v>0.0002052264331645916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0.00020413718018508437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P8" sqref="P8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33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7213</v>
      </c>
      <c r="C6" s="8">
        <f>SUM(C7:C27)</f>
        <v>7356</v>
      </c>
      <c r="D6" s="8">
        <f>SUM(B6:C6)</f>
        <v>14569</v>
      </c>
      <c r="E6" s="9">
        <f>SUM(E7:E27)</f>
        <v>1</v>
      </c>
      <c r="F6" s="10">
        <f>SUM(F7:F27)</f>
        <v>25</v>
      </c>
      <c r="G6" s="10">
        <f>SUM(G7:G27)</f>
        <v>49</v>
      </c>
      <c r="H6" s="10">
        <f aca="true" t="shared" si="0" ref="H6:H27">SUM(F6:G6)</f>
        <v>74</v>
      </c>
      <c r="I6" s="11">
        <f>SUM(I7:I27)</f>
        <v>0.9993513513513512</v>
      </c>
      <c r="J6" s="12">
        <f>SUM(J7:J27)</f>
        <v>7238</v>
      </c>
      <c r="K6" s="12">
        <f aca="true" t="shared" si="1" ref="K6:K27">SUM(C6,G6)</f>
        <v>7405</v>
      </c>
      <c r="L6" s="12">
        <f aca="true" t="shared" si="2" ref="L6:L27">SUM(J6:K6)</f>
        <v>14643</v>
      </c>
      <c r="M6" s="13">
        <v>1</v>
      </c>
    </row>
    <row r="7" spans="1:13" ht="30" customHeight="1">
      <c r="A7" s="7" t="s">
        <v>7</v>
      </c>
      <c r="B7" s="14">
        <v>159</v>
      </c>
      <c r="C7" s="14">
        <v>133</v>
      </c>
      <c r="D7" s="8">
        <f aca="true" t="shared" si="3" ref="D7:D27">B7+C7</f>
        <v>292</v>
      </c>
      <c r="E7" s="15">
        <f>D7/D6</f>
        <v>0.020042556112293226</v>
      </c>
      <c r="F7" s="16">
        <v>1</v>
      </c>
      <c r="G7" s="16">
        <v>1</v>
      </c>
      <c r="H7" s="10">
        <f t="shared" si="0"/>
        <v>2</v>
      </c>
      <c r="I7" s="17">
        <f>H7/H6</f>
        <v>0.02702702702702703</v>
      </c>
      <c r="J7" s="12">
        <f aca="true" t="shared" si="4" ref="J7:J27">B7+F7</f>
        <v>160</v>
      </c>
      <c r="K7" s="12">
        <f t="shared" si="1"/>
        <v>134</v>
      </c>
      <c r="L7" s="12">
        <f t="shared" si="2"/>
        <v>294</v>
      </c>
      <c r="M7" s="18">
        <f>L7/L6</f>
        <v>0.020077852898996107</v>
      </c>
    </row>
    <row r="8" spans="1:13" ht="30" customHeight="1">
      <c r="A8" s="7" t="s">
        <v>8</v>
      </c>
      <c r="B8" s="14">
        <v>204</v>
      </c>
      <c r="C8" s="14">
        <v>205</v>
      </c>
      <c r="D8" s="8">
        <f t="shared" si="3"/>
        <v>409</v>
      </c>
      <c r="E8" s="15">
        <f>D8/D6</f>
        <v>0.02807330633536962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204</v>
      </c>
      <c r="K8" s="12">
        <f t="shared" si="1"/>
        <v>205</v>
      </c>
      <c r="L8" s="12">
        <f t="shared" si="2"/>
        <v>409</v>
      </c>
      <c r="M8" s="18">
        <f>L8/L6</f>
        <v>0.027931434815270096</v>
      </c>
    </row>
    <row r="9" spans="1:13" ht="30" customHeight="1">
      <c r="A9" s="7" t="s">
        <v>9</v>
      </c>
      <c r="B9" s="14">
        <v>280</v>
      </c>
      <c r="C9" s="14">
        <v>263</v>
      </c>
      <c r="D9" s="8">
        <f t="shared" si="3"/>
        <v>543</v>
      </c>
      <c r="E9" s="15">
        <f>D9/D6</f>
        <v>0.037270917701969934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280</v>
      </c>
      <c r="K9" s="12">
        <f t="shared" si="1"/>
        <v>263</v>
      </c>
      <c r="L9" s="12">
        <f t="shared" si="2"/>
        <v>543</v>
      </c>
      <c r="M9" s="18">
        <f>L9/L6</f>
        <v>0.037082565048145874</v>
      </c>
    </row>
    <row r="10" spans="1:13" ht="30" customHeight="1">
      <c r="A10" s="7" t="s">
        <v>10</v>
      </c>
      <c r="B10" s="14">
        <v>280</v>
      </c>
      <c r="C10" s="14">
        <v>278</v>
      </c>
      <c r="D10" s="8">
        <f t="shared" si="3"/>
        <v>558</v>
      </c>
      <c r="E10" s="15">
        <f>D10/D6</f>
        <v>0.03830050106390281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280</v>
      </c>
      <c r="K10" s="12">
        <f t="shared" si="1"/>
        <v>278</v>
      </c>
      <c r="L10" s="12">
        <f t="shared" si="2"/>
        <v>558</v>
      </c>
      <c r="M10" s="18">
        <f>L10/L6</f>
        <v>0.03810694529809465</v>
      </c>
    </row>
    <row r="11" spans="1:13" ht="30" customHeight="1">
      <c r="A11" s="7" t="s">
        <v>11</v>
      </c>
      <c r="B11" s="14">
        <v>320</v>
      </c>
      <c r="C11" s="14">
        <v>310</v>
      </c>
      <c r="D11" s="8">
        <f t="shared" si="3"/>
        <v>630</v>
      </c>
      <c r="E11" s="15">
        <f>D11/D6</f>
        <v>0.04324250120118059</v>
      </c>
      <c r="F11" s="16">
        <v>1</v>
      </c>
      <c r="G11" s="16">
        <v>1</v>
      </c>
      <c r="H11" s="10">
        <f t="shared" si="0"/>
        <v>2</v>
      </c>
      <c r="I11" s="17">
        <f>H11/H6</f>
        <v>0.02702702702702703</v>
      </c>
      <c r="J11" s="12">
        <f t="shared" si="4"/>
        <v>321</v>
      </c>
      <c r="K11" s="12">
        <f t="shared" si="1"/>
        <v>311</v>
      </c>
      <c r="L11" s="12">
        <f t="shared" si="2"/>
        <v>632</v>
      </c>
      <c r="M11" s="18">
        <f>L11/L6</f>
        <v>0.04316055453117531</v>
      </c>
    </row>
    <row r="12" spans="1:13" ht="30" customHeight="1">
      <c r="A12" s="7" t="s">
        <v>12</v>
      </c>
      <c r="B12" s="14">
        <v>316</v>
      </c>
      <c r="C12" s="14">
        <v>287</v>
      </c>
      <c r="D12" s="8">
        <f t="shared" si="3"/>
        <v>603</v>
      </c>
      <c r="E12" s="15">
        <f>D12/D6</f>
        <v>0.04138925114970142</v>
      </c>
      <c r="F12" s="16">
        <v>7</v>
      </c>
      <c r="G12" s="16">
        <v>4</v>
      </c>
      <c r="H12" s="10">
        <f t="shared" si="0"/>
        <v>11</v>
      </c>
      <c r="I12" s="17">
        <v>0.148</v>
      </c>
      <c r="J12" s="12">
        <f t="shared" si="4"/>
        <v>323</v>
      </c>
      <c r="K12" s="12">
        <f t="shared" si="1"/>
        <v>291</v>
      </c>
      <c r="L12" s="12">
        <f t="shared" si="2"/>
        <v>614</v>
      </c>
      <c r="M12" s="18">
        <f>L12/L6</f>
        <v>0.04193129823123677</v>
      </c>
    </row>
    <row r="13" spans="1:13" ht="30" customHeight="1">
      <c r="A13" s="7" t="s">
        <v>13</v>
      </c>
      <c r="B13" s="14">
        <v>348</v>
      </c>
      <c r="C13" s="14">
        <v>287</v>
      </c>
      <c r="D13" s="8">
        <f t="shared" si="3"/>
        <v>635</v>
      </c>
      <c r="E13" s="15">
        <f>D13/D6</f>
        <v>0.04358569565515821</v>
      </c>
      <c r="F13" s="16">
        <v>3</v>
      </c>
      <c r="G13" s="16">
        <v>4</v>
      </c>
      <c r="H13" s="10">
        <f t="shared" si="0"/>
        <v>7</v>
      </c>
      <c r="I13" s="17">
        <f>H13/H6</f>
        <v>0.0945945945945946</v>
      </c>
      <c r="J13" s="12">
        <f t="shared" si="4"/>
        <v>351</v>
      </c>
      <c r="K13" s="12">
        <f t="shared" si="1"/>
        <v>291</v>
      </c>
      <c r="L13" s="12">
        <f t="shared" si="2"/>
        <v>642</v>
      </c>
      <c r="M13" s="18">
        <f>L13/L6</f>
        <v>0.043843474697807826</v>
      </c>
    </row>
    <row r="14" spans="1:13" ht="30" customHeight="1">
      <c r="A14" s="7" t="s">
        <v>14</v>
      </c>
      <c r="B14" s="14">
        <v>450</v>
      </c>
      <c r="C14" s="14">
        <v>391</v>
      </c>
      <c r="D14" s="8">
        <f t="shared" si="3"/>
        <v>841</v>
      </c>
      <c r="E14" s="15">
        <f>D14/D6</f>
        <v>0.05772530715903631</v>
      </c>
      <c r="F14" s="16">
        <v>4</v>
      </c>
      <c r="G14" s="16">
        <v>4</v>
      </c>
      <c r="H14" s="10">
        <f t="shared" si="0"/>
        <v>8</v>
      </c>
      <c r="I14" s="17">
        <f>H14/H6</f>
        <v>0.10810810810810811</v>
      </c>
      <c r="J14" s="12">
        <f t="shared" si="4"/>
        <v>454</v>
      </c>
      <c r="K14" s="12">
        <f t="shared" si="1"/>
        <v>395</v>
      </c>
      <c r="L14" s="12">
        <f t="shared" si="2"/>
        <v>849</v>
      </c>
      <c r="M14" s="18">
        <f>L14/L6</f>
        <v>0.057979922147101</v>
      </c>
    </row>
    <row r="15" spans="1:13" ht="30" customHeight="1">
      <c r="A15" s="7" t="s">
        <v>15</v>
      </c>
      <c r="B15" s="14">
        <v>482</v>
      </c>
      <c r="C15" s="14">
        <v>431</v>
      </c>
      <c r="D15" s="8">
        <f t="shared" si="3"/>
        <v>913</v>
      </c>
      <c r="E15" s="15">
        <f>D15/D6</f>
        <v>0.06266730729631409</v>
      </c>
      <c r="F15" s="16">
        <v>2</v>
      </c>
      <c r="G15" s="16">
        <v>4</v>
      </c>
      <c r="H15" s="10">
        <f t="shared" si="0"/>
        <v>6</v>
      </c>
      <c r="I15" s="17">
        <f>H15/H6</f>
        <v>0.08108108108108109</v>
      </c>
      <c r="J15" s="12">
        <f t="shared" si="4"/>
        <v>484</v>
      </c>
      <c r="K15" s="12">
        <f t="shared" si="1"/>
        <v>435</v>
      </c>
      <c r="L15" s="12">
        <f t="shared" si="2"/>
        <v>919</v>
      </c>
      <c r="M15" s="18">
        <f>L15/L6</f>
        <v>0.06276036331352865</v>
      </c>
    </row>
    <row r="16" spans="1:13" ht="30" customHeight="1">
      <c r="A16" s="7" t="s">
        <v>16</v>
      </c>
      <c r="B16" s="14">
        <v>389</v>
      </c>
      <c r="C16" s="14">
        <v>355</v>
      </c>
      <c r="D16" s="8">
        <f t="shared" si="3"/>
        <v>744</v>
      </c>
      <c r="E16" s="15">
        <f>D16/D6</f>
        <v>0.05106733475187041</v>
      </c>
      <c r="F16" s="16">
        <v>0</v>
      </c>
      <c r="G16" s="16">
        <v>10</v>
      </c>
      <c r="H16" s="10">
        <f t="shared" si="0"/>
        <v>10</v>
      </c>
      <c r="I16" s="17">
        <f>H16/H6</f>
        <v>0.13513513513513514</v>
      </c>
      <c r="J16" s="12">
        <f t="shared" si="4"/>
        <v>389</v>
      </c>
      <c r="K16" s="12">
        <f t="shared" si="1"/>
        <v>365</v>
      </c>
      <c r="L16" s="12">
        <f t="shared" si="2"/>
        <v>754</v>
      </c>
      <c r="M16" s="18">
        <f>L16/L6</f>
        <v>0.051492180564092056</v>
      </c>
    </row>
    <row r="17" spans="1:13" ht="30" customHeight="1">
      <c r="A17" s="7" t="s">
        <v>17</v>
      </c>
      <c r="B17" s="14">
        <v>333</v>
      </c>
      <c r="C17" s="14">
        <v>385</v>
      </c>
      <c r="D17" s="8">
        <f t="shared" si="3"/>
        <v>718</v>
      </c>
      <c r="E17" s="15">
        <f>D17/D6</f>
        <v>0.04928272359118677</v>
      </c>
      <c r="F17" s="16">
        <v>1</v>
      </c>
      <c r="G17" s="16">
        <v>9</v>
      </c>
      <c r="H17" s="10">
        <f t="shared" si="0"/>
        <v>10</v>
      </c>
      <c r="I17" s="17">
        <f>H17/H6</f>
        <v>0.13513513513513514</v>
      </c>
      <c r="J17" s="12">
        <f t="shared" si="4"/>
        <v>334</v>
      </c>
      <c r="K17" s="12">
        <f t="shared" si="1"/>
        <v>394</v>
      </c>
      <c r="L17" s="12">
        <f t="shared" si="2"/>
        <v>728</v>
      </c>
      <c r="M17" s="18">
        <f>L17/L6</f>
        <v>0.049716588130847506</v>
      </c>
    </row>
    <row r="18" spans="1:13" ht="30" customHeight="1">
      <c r="A18" s="7" t="s">
        <v>18</v>
      </c>
      <c r="B18" s="14">
        <v>495</v>
      </c>
      <c r="C18" s="14">
        <v>581</v>
      </c>
      <c r="D18" s="8">
        <f t="shared" si="3"/>
        <v>1076</v>
      </c>
      <c r="E18" s="15">
        <f>D18/D6</f>
        <v>0.07385544649598462</v>
      </c>
      <c r="F18" s="16">
        <v>0</v>
      </c>
      <c r="G18" s="16">
        <v>4</v>
      </c>
      <c r="H18" s="10">
        <f t="shared" si="0"/>
        <v>4</v>
      </c>
      <c r="I18" s="17">
        <f>H18/H6</f>
        <v>0.05405405405405406</v>
      </c>
      <c r="J18" s="12">
        <f t="shared" si="4"/>
        <v>495</v>
      </c>
      <c r="K18" s="12">
        <f t="shared" si="1"/>
        <v>585</v>
      </c>
      <c r="L18" s="12">
        <f t="shared" si="2"/>
        <v>1080</v>
      </c>
      <c r="M18" s="18">
        <f>L18/L6</f>
        <v>0.07375537799631224</v>
      </c>
    </row>
    <row r="19" spans="1:13" ht="30" customHeight="1">
      <c r="A19" s="7" t="s">
        <v>19</v>
      </c>
      <c r="B19" s="14">
        <v>772</v>
      </c>
      <c r="C19" s="14">
        <v>841</v>
      </c>
      <c r="D19" s="8">
        <f t="shared" si="3"/>
        <v>1613</v>
      </c>
      <c r="E19" s="15">
        <f>D19/D6</f>
        <v>0.1107145308531814</v>
      </c>
      <c r="F19" s="16">
        <v>1</v>
      </c>
      <c r="G19" s="16">
        <v>5</v>
      </c>
      <c r="H19" s="10">
        <f t="shared" si="0"/>
        <v>6</v>
      </c>
      <c r="I19" s="17">
        <f>H19/H6</f>
        <v>0.08108108108108109</v>
      </c>
      <c r="J19" s="12">
        <f t="shared" si="4"/>
        <v>773</v>
      </c>
      <c r="K19" s="12">
        <f t="shared" si="1"/>
        <v>846</v>
      </c>
      <c r="L19" s="12">
        <f t="shared" si="2"/>
        <v>1619</v>
      </c>
      <c r="M19" s="18">
        <f>L19/L6</f>
        <v>0.11056477497780509</v>
      </c>
    </row>
    <row r="20" spans="1:13" ht="30" customHeight="1">
      <c r="A20" s="7" t="s">
        <v>20</v>
      </c>
      <c r="B20" s="14">
        <v>840</v>
      </c>
      <c r="C20" s="14">
        <v>915</v>
      </c>
      <c r="D20" s="8">
        <f t="shared" si="3"/>
        <v>1755</v>
      </c>
      <c r="E20" s="15">
        <f>D20/D6</f>
        <v>0.12046125334614592</v>
      </c>
      <c r="F20" s="16">
        <v>3</v>
      </c>
      <c r="G20" s="16">
        <v>1</v>
      </c>
      <c r="H20" s="10">
        <f t="shared" si="0"/>
        <v>4</v>
      </c>
      <c r="I20" s="17">
        <f>H20/H6</f>
        <v>0.05405405405405406</v>
      </c>
      <c r="J20" s="12">
        <f t="shared" si="4"/>
        <v>843</v>
      </c>
      <c r="K20" s="12">
        <f t="shared" si="1"/>
        <v>916</v>
      </c>
      <c r="L20" s="12">
        <f t="shared" si="2"/>
        <v>1759</v>
      </c>
      <c r="M20" s="18">
        <f>L20/L6</f>
        <v>0.12012565731066038</v>
      </c>
    </row>
    <row r="21" spans="1:13" ht="30" customHeight="1">
      <c r="A21" s="7" t="s">
        <v>21</v>
      </c>
      <c r="B21" s="14">
        <v>759</v>
      </c>
      <c r="C21" s="14">
        <v>607</v>
      </c>
      <c r="D21" s="8">
        <f t="shared" si="3"/>
        <v>1366</v>
      </c>
      <c r="E21" s="15">
        <f>D21/D6</f>
        <v>0.0937607248266868</v>
      </c>
      <c r="F21" s="16">
        <v>1</v>
      </c>
      <c r="G21" s="16">
        <v>2</v>
      </c>
      <c r="H21" s="10">
        <f t="shared" si="0"/>
        <v>3</v>
      </c>
      <c r="I21" s="17">
        <f>H21/H6</f>
        <v>0.04054054054054054</v>
      </c>
      <c r="J21" s="12">
        <f t="shared" si="4"/>
        <v>760</v>
      </c>
      <c r="K21" s="12">
        <f t="shared" si="1"/>
        <v>609</v>
      </c>
      <c r="L21" s="12">
        <f t="shared" si="2"/>
        <v>1369</v>
      </c>
      <c r="M21" s="18">
        <f>L21/L6</f>
        <v>0.09349177081199207</v>
      </c>
    </row>
    <row r="22" spans="1:13" ht="30" customHeight="1">
      <c r="A22" s="7" t="s">
        <v>22</v>
      </c>
      <c r="B22" s="14">
        <v>404</v>
      </c>
      <c r="C22" s="14">
        <v>364</v>
      </c>
      <c r="D22" s="8">
        <f t="shared" si="3"/>
        <v>768</v>
      </c>
      <c r="E22" s="15">
        <f>D22/D6</f>
        <v>0.052714668130963004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404</v>
      </c>
      <c r="K22" s="12">
        <f t="shared" si="1"/>
        <v>364</v>
      </c>
      <c r="L22" s="12">
        <f t="shared" si="2"/>
        <v>768</v>
      </c>
      <c r="M22" s="18">
        <f>L22/L6</f>
        <v>0.05244826879737759</v>
      </c>
    </row>
    <row r="23" spans="1:13" ht="30" customHeight="1">
      <c r="A23" s="7" t="s">
        <v>23</v>
      </c>
      <c r="B23" s="14">
        <v>225</v>
      </c>
      <c r="C23" s="14">
        <v>283</v>
      </c>
      <c r="D23" s="8">
        <f t="shared" si="3"/>
        <v>508</v>
      </c>
      <c r="E23" s="15">
        <f>D23/D6</f>
        <v>0.03486855652412657</v>
      </c>
      <c r="F23" s="16">
        <v>1</v>
      </c>
      <c r="G23" s="16">
        <v>0</v>
      </c>
      <c r="H23" s="10">
        <f t="shared" si="0"/>
        <v>1</v>
      </c>
      <c r="I23" s="17">
        <f>H23/H6</f>
        <v>0.013513513513513514</v>
      </c>
      <c r="J23" s="12">
        <f t="shared" si="4"/>
        <v>226</v>
      </c>
      <c r="K23" s="12">
        <f t="shared" si="1"/>
        <v>283</v>
      </c>
      <c r="L23" s="12">
        <f t="shared" si="2"/>
        <v>509</v>
      </c>
      <c r="M23" s="18">
        <f>L23/L6</f>
        <v>0.0347606364815953</v>
      </c>
    </row>
    <row r="24" spans="1:13" ht="30" customHeight="1">
      <c r="A24" s="7" t="s">
        <v>24</v>
      </c>
      <c r="B24" s="14">
        <v>112</v>
      </c>
      <c r="C24" s="14">
        <v>265</v>
      </c>
      <c r="D24" s="8">
        <f t="shared" si="3"/>
        <v>377</v>
      </c>
      <c r="E24" s="15">
        <f>D24/D6</f>
        <v>0.025876861829912827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112</v>
      </c>
      <c r="K24" s="12">
        <f t="shared" si="1"/>
        <v>265</v>
      </c>
      <c r="L24" s="12">
        <f t="shared" si="2"/>
        <v>377</v>
      </c>
      <c r="M24" s="18">
        <f>L24/L6</f>
        <v>0.025746090282046028</v>
      </c>
    </row>
    <row r="25" spans="1:13" ht="30" customHeight="1">
      <c r="A25" s="7" t="s">
        <v>25</v>
      </c>
      <c r="B25" s="14">
        <v>34</v>
      </c>
      <c r="C25" s="14">
        <v>142</v>
      </c>
      <c r="D25" s="8">
        <f t="shared" si="3"/>
        <v>176</v>
      </c>
      <c r="E25" s="15">
        <f>D25/D6</f>
        <v>0.012080444780012354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34</v>
      </c>
      <c r="K25" s="12">
        <f t="shared" si="1"/>
        <v>142</v>
      </c>
      <c r="L25" s="12">
        <f t="shared" si="2"/>
        <v>176</v>
      </c>
      <c r="M25" s="18">
        <f>L25/L6</f>
        <v>0.012019394932732363</v>
      </c>
    </row>
    <row r="26" spans="1:13" ht="30" customHeight="1">
      <c r="A26" s="7" t="s">
        <v>26</v>
      </c>
      <c r="B26" s="14">
        <v>11</v>
      </c>
      <c r="C26" s="14">
        <v>30</v>
      </c>
      <c r="D26" s="8">
        <f t="shared" si="3"/>
        <v>41</v>
      </c>
      <c r="E26" s="15">
        <f>D26/D6</f>
        <v>0.0028141945226165146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30</v>
      </c>
      <c r="L26" s="12">
        <f t="shared" si="2"/>
        <v>41</v>
      </c>
      <c r="M26" s="18">
        <f>L26/L6</f>
        <v>0.0027999726831933348</v>
      </c>
    </row>
    <row r="27" spans="1:13" ht="30" customHeight="1" thickBot="1">
      <c r="A27" s="19" t="s">
        <v>27</v>
      </c>
      <c r="B27" s="20">
        <v>0</v>
      </c>
      <c r="C27" s="20">
        <v>3</v>
      </c>
      <c r="D27" s="22">
        <f t="shared" si="3"/>
        <v>3</v>
      </c>
      <c r="E27" s="23">
        <f>D27/D6</f>
        <v>0.00020591667238657423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f>L27/L6</f>
        <v>0.0002048760499897562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5905511811023623" right="0.3937007874015748" top="0.984251968503937" bottom="0.984251968503937" header="0.5118110236220472" footer="0.5118110236220472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24" sqref="I24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34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7195</v>
      </c>
      <c r="C6" s="8">
        <f>SUM(C7:C27)</f>
        <v>7344</v>
      </c>
      <c r="D6" s="8">
        <f>SUM(B6:C6)</f>
        <v>14539</v>
      </c>
      <c r="E6" s="9">
        <f>SUM(E7:E27)</f>
        <v>1.0007936584359307</v>
      </c>
      <c r="F6" s="10">
        <f>SUM(F7:F27)</f>
        <v>26</v>
      </c>
      <c r="G6" s="10">
        <f>SUM(G7:G27)</f>
        <v>50</v>
      </c>
      <c r="H6" s="10">
        <f aca="true" t="shared" si="0" ref="H6:H27">SUM(F6:G6)</f>
        <v>76</v>
      </c>
      <c r="I6" s="11">
        <f>SUM(I7:I27)</f>
        <v>1.0008421052631578</v>
      </c>
      <c r="J6" s="12">
        <f>SUM(J7:J27)</f>
        <v>7221</v>
      </c>
      <c r="K6" s="12">
        <f aca="true" t="shared" si="1" ref="K6:K27">SUM(C6,G6)</f>
        <v>7394</v>
      </c>
      <c r="L6" s="12">
        <f aca="true" t="shared" si="2" ref="L6:L27">SUM(J6:K6)</f>
        <v>14615</v>
      </c>
      <c r="M6" s="13">
        <f>SUM(M7:M27)</f>
        <v>0.9998915497776258</v>
      </c>
    </row>
    <row r="7" spans="1:13" ht="30" customHeight="1">
      <c r="A7" s="7" t="s">
        <v>7</v>
      </c>
      <c r="B7" s="14">
        <v>161</v>
      </c>
      <c r="C7" s="14">
        <v>128</v>
      </c>
      <c r="D7" s="8">
        <f aca="true" t="shared" si="3" ref="D7:D27">B7+C7</f>
        <v>289</v>
      </c>
      <c r="E7" s="15">
        <f>D7/D6</f>
        <v>0.019877570671985693</v>
      </c>
      <c r="F7" s="16">
        <v>1</v>
      </c>
      <c r="G7" s="16">
        <v>2</v>
      </c>
      <c r="H7" s="10">
        <f t="shared" si="0"/>
        <v>3</v>
      </c>
      <c r="I7" s="17">
        <f>H7/H6</f>
        <v>0.039473684210526314</v>
      </c>
      <c r="J7" s="12">
        <f aca="true" t="shared" si="4" ref="J7:J27">B7+F7</f>
        <v>162</v>
      </c>
      <c r="K7" s="12">
        <f t="shared" si="1"/>
        <v>130</v>
      </c>
      <c r="L7" s="12">
        <f t="shared" si="2"/>
        <v>292</v>
      </c>
      <c r="M7" s="18">
        <f>L7/L6</f>
        <v>0.019979473144030105</v>
      </c>
    </row>
    <row r="8" spans="1:13" ht="30" customHeight="1">
      <c r="A8" s="7" t="s">
        <v>8</v>
      </c>
      <c r="B8" s="14">
        <v>202</v>
      </c>
      <c r="C8" s="14">
        <v>210</v>
      </c>
      <c r="D8" s="8">
        <f t="shared" si="3"/>
        <v>412</v>
      </c>
      <c r="E8" s="15">
        <f>D8/D6</f>
        <v>0.028337574798816975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202</v>
      </c>
      <c r="K8" s="12">
        <f t="shared" si="1"/>
        <v>210</v>
      </c>
      <c r="L8" s="12">
        <f t="shared" si="2"/>
        <v>412</v>
      </c>
      <c r="M8" s="18">
        <f>L8/L6</f>
        <v>0.028190215531987684</v>
      </c>
    </row>
    <row r="9" spans="1:13" ht="30" customHeight="1">
      <c r="A9" s="7" t="s">
        <v>9</v>
      </c>
      <c r="B9" s="14">
        <v>278</v>
      </c>
      <c r="C9" s="14">
        <v>262</v>
      </c>
      <c r="D9" s="8">
        <f t="shared" si="3"/>
        <v>540</v>
      </c>
      <c r="E9" s="15">
        <f>D9/D6</f>
        <v>0.037141481532430014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262</v>
      </c>
      <c r="L9" s="12">
        <f t="shared" si="2"/>
        <v>540</v>
      </c>
      <c r="M9" s="18">
        <f>L9/L6</f>
        <v>0.0369483407458091</v>
      </c>
    </row>
    <row r="10" spans="1:13" ht="30" customHeight="1">
      <c r="A10" s="7" t="s">
        <v>10</v>
      </c>
      <c r="B10" s="14">
        <v>277</v>
      </c>
      <c r="C10" s="14">
        <v>273</v>
      </c>
      <c r="D10" s="8">
        <f t="shared" si="3"/>
        <v>550</v>
      </c>
      <c r="E10" s="15">
        <f>D10/D6</f>
        <v>0.037829286745993534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277</v>
      </c>
      <c r="K10" s="12">
        <f t="shared" si="1"/>
        <v>273</v>
      </c>
      <c r="L10" s="12">
        <f t="shared" si="2"/>
        <v>550</v>
      </c>
      <c r="M10" s="18">
        <f>L10/L6</f>
        <v>0.0376325692781389</v>
      </c>
    </row>
    <row r="11" spans="1:13" ht="30" customHeight="1">
      <c r="A11" s="7" t="s">
        <v>11</v>
      </c>
      <c r="B11" s="14">
        <v>315</v>
      </c>
      <c r="C11" s="14">
        <v>310</v>
      </c>
      <c r="D11" s="8">
        <f t="shared" si="3"/>
        <v>625</v>
      </c>
      <c r="E11" s="15">
        <f>D11/D6</f>
        <v>0.04298782584771992</v>
      </c>
      <c r="F11" s="16">
        <v>1</v>
      </c>
      <c r="G11" s="16">
        <v>2</v>
      </c>
      <c r="H11" s="10">
        <f t="shared" si="0"/>
        <v>3</v>
      </c>
      <c r="I11" s="17">
        <f>H11/H6</f>
        <v>0.039473684210526314</v>
      </c>
      <c r="J11" s="12">
        <f t="shared" si="4"/>
        <v>316</v>
      </c>
      <c r="K11" s="12">
        <f t="shared" si="1"/>
        <v>312</v>
      </c>
      <c r="L11" s="12">
        <f t="shared" si="2"/>
        <v>628</v>
      </c>
      <c r="M11" s="18">
        <f>L11/L6</f>
        <v>0.04296955183031132</v>
      </c>
    </row>
    <row r="12" spans="1:13" ht="30" customHeight="1">
      <c r="A12" s="7" t="s">
        <v>12</v>
      </c>
      <c r="B12" s="14">
        <v>314</v>
      </c>
      <c r="C12" s="14">
        <v>286</v>
      </c>
      <c r="D12" s="8">
        <f t="shared" si="3"/>
        <v>600</v>
      </c>
      <c r="E12" s="15">
        <f>D12/D6</f>
        <v>0.04126831281381113</v>
      </c>
      <c r="F12" s="16">
        <v>7</v>
      </c>
      <c r="G12" s="16">
        <v>3</v>
      </c>
      <c r="H12" s="10">
        <f t="shared" si="0"/>
        <v>10</v>
      </c>
      <c r="I12" s="17">
        <f>H12/H6</f>
        <v>0.13157894736842105</v>
      </c>
      <c r="J12" s="12">
        <f t="shared" si="4"/>
        <v>321</v>
      </c>
      <c r="K12" s="12">
        <f t="shared" si="1"/>
        <v>289</v>
      </c>
      <c r="L12" s="12">
        <f t="shared" si="2"/>
        <v>610</v>
      </c>
      <c r="M12" s="18">
        <f>L12/L6</f>
        <v>0.041737940472117686</v>
      </c>
    </row>
    <row r="13" spans="1:13" ht="30" customHeight="1">
      <c r="A13" s="7" t="s">
        <v>13</v>
      </c>
      <c r="B13" s="14">
        <v>345</v>
      </c>
      <c r="C13" s="14">
        <v>289</v>
      </c>
      <c r="D13" s="8">
        <f t="shared" si="3"/>
        <v>634</v>
      </c>
      <c r="E13" s="15">
        <f>D13/D6</f>
        <v>0.04360685053992709</v>
      </c>
      <c r="F13" s="16">
        <v>4</v>
      </c>
      <c r="G13" s="16">
        <v>5</v>
      </c>
      <c r="H13" s="10">
        <f t="shared" si="0"/>
        <v>9</v>
      </c>
      <c r="I13" s="17">
        <f>H13/H6</f>
        <v>0.11842105263157894</v>
      </c>
      <c r="J13" s="12">
        <f t="shared" si="4"/>
        <v>349</v>
      </c>
      <c r="K13" s="12">
        <f t="shared" si="1"/>
        <v>294</v>
      </c>
      <c r="L13" s="12">
        <f t="shared" si="2"/>
        <v>643</v>
      </c>
      <c r="M13" s="18">
        <f>L13/L6</f>
        <v>0.04399589462880602</v>
      </c>
    </row>
    <row r="14" spans="1:13" ht="30" customHeight="1">
      <c r="A14" s="7" t="s">
        <v>14</v>
      </c>
      <c r="B14" s="14">
        <v>445</v>
      </c>
      <c r="C14" s="14">
        <v>385</v>
      </c>
      <c r="D14" s="8">
        <f t="shared" si="3"/>
        <v>830</v>
      </c>
      <c r="E14" s="15">
        <f>D14/D6</f>
        <v>0.05708783272577206</v>
      </c>
      <c r="F14" s="16">
        <v>4</v>
      </c>
      <c r="G14" s="16">
        <v>4</v>
      </c>
      <c r="H14" s="10">
        <f t="shared" si="0"/>
        <v>8</v>
      </c>
      <c r="I14" s="17">
        <f>H14/H6</f>
        <v>0.10526315789473684</v>
      </c>
      <c r="J14" s="12">
        <f t="shared" si="4"/>
        <v>449</v>
      </c>
      <c r="K14" s="12">
        <f t="shared" si="1"/>
        <v>389</v>
      </c>
      <c r="L14" s="12">
        <f t="shared" si="2"/>
        <v>838</v>
      </c>
      <c r="M14" s="18">
        <f>L14/L6</f>
        <v>0.057338351009237086</v>
      </c>
    </row>
    <row r="15" spans="1:13" ht="30" customHeight="1">
      <c r="A15" s="7" t="s">
        <v>15</v>
      </c>
      <c r="B15" s="14">
        <v>486</v>
      </c>
      <c r="C15" s="14">
        <v>429</v>
      </c>
      <c r="D15" s="8">
        <f t="shared" si="3"/>
        <v>915</v>
      </c>
      <c r="E15" s="15">
        <f>D15/D6</f>
        <v>0.06293417704106197</v>
      </c>
      <c r="F15" s="16">
        <v>2</v>
      </c>
      <c r="G15" s="16">
        <v>4</v>
      </c>
      <c r="H15" s="10">
        <f t="shared" si="0"/>
        <v>6</v>
      </c>
      <c r="I15" s="17">
        <f>H15/H6</f>
        <v>0.07894736842105263</v>
      </c>
      <c r="J15" s="12">
        <f t="shared" si="4"/>
        <v>488</v>
      </c>
      <c r="K15" s="12">
        <f t="shared" si="1"/>
        <v>433</v>
      </c>
      <c r="L15" s="12">
        <f t="shared" si="2"/>
        <v>921</v>
      </c>
      <c r="M15" s="18">
        <f>L15/L6</f>
        <v>0.06301744782757442</v>
      </c>
    </row>
    <row r="16" spans="1:13" ht="30" customHeight="1">
      <c r="A16" s="7" t="s">
        <v>16</v>
      </c>
      <c r="B16" s="14">
        <v>390</v>
      </c>
      <c r="C16" s="14">
        <v>364</v>
      </c>
      <c r="D16" s="8">
        <f t="shared" si="3"/>
        <v>754</v>
      </c>
      <c r="E16" s="15">
        <f>D16/D6</f>
        <v>0.05186051310268932</v>
      </c>
      <c r="F16" s="16">
        <v>0</v>
      </c>
      <c r="G16" s="16">
        <v>10</v>
      </c>
      <c r="H16" s="10">
        <f t="shared" si="0"/>
        <v>10</v>
      </c>
      <c r="I16" s="17">
        <f>H16/H6</f>
        <v>0.13157894736842105</v>
      </c>
      <c r="J16" s="12">
        <f t="shared" si="4"/>
        <v>390</v>
      </c>
      <c r="K16" s="12">
        <f t="shared" si="1"/>
        <v>374</v>
      </c>
      <c r="L16" s="12">
        <f t="shared" si="2"/>
        <v>764</v>
      </c>
      <c r="M16" s="18">
        <f>L16/L6</f>
        <v>0.05227505986999658</v>
      </c>
    </row>
    <row r="17" spans="1:13" ht="30" customHeight="1">
      <c r="A17" s="7" t="s">
        <v>17</v>
      </c>
      <c r="B17" s="14">
        <v>333</v>
      </c>
      <c r="C17" s="14">
        <v>377</v>
      </c>
      <c r="D17" s="8">
        <f t="shared" si="3"/>
        <v>710</v>
      </c>
      <c r="E17" s="15">
        <f>D17/D6</f>
        <v>0.04883417016300984</v>
      </c>
      <c r="F17" s="16">
        <v>1</v>
      </c>
      <c r="G17" s="16">
        <v>8</v>
      </c>
      <c r="H17" s="10">
        <f t="shared" si="0"/>
        <v>9</v>
      </c>
      <c r="I17" s="17">
        <f>H17/H6</f>
        <v>0.11842105263157894</v>
      </c>
      <c r="J17" s="12">
        <f t="shared" si="4"/>
        <v>334</v>
      </c>
      <c r="K17" s="12">
        <f t="shared" si="1"/>
        <v>385</v>
      </c>
      <c r="L17" s="12">
        <f t="shared" si="2"/>
        <v>719</v>
      </c>
      <c r="M17" s="18">
        <f>L17/L6</f>
        <v>0.049196031474512486</v>
      </c>
    </row>
    <row r="18" spans="1:13" ht="30" customHeight="1">
      <c r="A18" s="7" t="s">
        <v>18</v>
      </c>
      <c r="B18" s="14">
        <v>495</v>
      </c>
      <c r="C18" s="14">
        <v>581</v>
      </c>
      <c r="D18" s="8">
        <f t="shared" si="3"/>
        <v>1076</v>
      </c>
      <c r="E18" s="15">
        <f>D18/D6</f>
        <v>0.07400784097943462</v>
      </c>
      <c r="F18" s="16">
        <v>0</v>
      </c>
      <c r="G18" s="16">
        <v>4</v>
      </c>
      <c r="H18" s="10">
        <f t="shared" si="0"/>
        <v>4</v>
      </c>
      <c r="I18" s="17">
        <f>H18/H6</f>
        <v>0.05263157894736842</v>
      </c>
      <c r="J18" s="12">
        <f t="shared" si="4"/>
        <v>495</v>
      </c>
      <c r="K18" s="12">
        <f t="shared" si="1"/>
        <v>585</v>
      </c>
      <c r="L18" s="12">
        <f t="shared" si="2"/>
        <v>1080</v>
      </c>
      <c r="M18" s="18">
        <f>L18/L6</f>
        <v>0.0738966814916182</v>
      </c>
    </row>
    <row r="19" spans="1:13" ht="30" customHeight="1">
      <c r="A19" s="7" t="s">
        <v>19</v>
      </c>
      <c r="B19" s="14">
        <v>766</v>
      </c>
      <c r="C19" s="14">
        <v>830</v>
      </c>
      <c r="D19" s="8">
        <f t="shared" si="3"/>
        <v>1596</v>
      </c>
      <c r="E19" s="15">
        <f>D19/D6</f>
        <v>0.1097737120847376</v>
      </c>
      <c r="F19" s="16">
        <v>1</v>
      </c>
      <c r="G19" s="16">
        <v>5</v>
      </c>
      <c r="H19" s="10">
        <f t="shared" si="0"/>
        <v>6</v>
      </c>
      <c r="I19" s="17">
        <f>H19/H6</f>
        <v>0.07894736842105263</v>
      </c>
      <c r="J19" s="12">
        <f t="shared" si="4"/>
        <v>767</v>
      </c>
      <c r="K19" s="12">
        <f t="shared" si="1"/>
        <v>835</v>
      </c>
      <c r="L19" s="12">
        <f t="shared" si="2"/>
        <v>1602</v>
      </c>
      <c r="M19" s="18">
        <f>L19/L6</f>
        <v>0.10961341087923367</v>
      </c>
    </row>
    <row r="20" spans="1:13" ht="30" customHeight="1">
      <c r="A20" s="7" t="s">
        <v>20</v>
      </c>
      <c r="B20" s="14">
        <v>842</v>
      </c>
      <c r="C20" s="14">
        <v>921</v>
      </c>
      <c r="D20" s="8">
        <f t="shared" si="3"/>
        <v>1763</v>
      </c>
      <c r="E20" s="15">
        <f>D20/D6</f>
        <v>0.12126005915124836</v>
      </c>
      <c r="F20" s="16">
        <v>3</v>
      </c>
      <c r="G20" s="16">
        <v>1</v>
      </c>
      <c r="H20" s="10">
        <f t="shared" si="0"/>
        <v>4</v>
      </c>
      <c r="I20" s="17">
        <f>H20/H6</f>
        <v>0.05263157894736842</v>
      </c>
      <c r="J20" s="12">
        <f t="shared" si="4"/>
        <v>845</v>
      </c>
      <c r="K20" s="12">
        <f t="shared" si="1"/>
        <v>922</v>
      </c>
      <c r="L20" s="12">
        <f t="shared" si="2"/>
        <v>1767</v>
      </c>
      <c r="M20" s="18">
        <v>0.12</v>
      </c>
    </row>
    <row r="21" spans="1:13" ht="30" customHeight="1">
      <c r="A21" s="7" t="s">
        <v>21</v>
      </c>
      <c r="B21" s="14">
        <v>756</v>
      </c>
      <c r="C21" s="14">
        <v>617</v>
      </c>
      <c r="D21" s="8">
        <f t="shared" si="3"/>
        <v>1373</v>
      </c>
      <c r="E21" s="15">
        <f>D21/D6</f>
        <v>0.09443565582227113</v>
      </c>
      <c r="F21" s="16">
        <v>1</v>
      </c>
      <c r="G21" s="16">
        <v>2</v>
      </c>
      <c r="H21" s="10">
        <f t="shared" si="0"/>
        <v>3</v>
      </c>
      <c r="I21" s="17">
        <f>H21/H6</f>
        <v>0.039473684210526314</v>
      </c>
      <c r="J21" s="12">
        <f t="shared" si="4"/>
        <v>757</v>
      </c>
      <c r="K21" s="12">
        <f t="shared" si="1"/>
        <v>619</v>
      </c>
      <c r="L21" s="12">
        <f t="shared" si="2"/>
        <v>1376</v>
      </c>
      <c r="M21" s="18">
        <f>L21/L6</f>
        <v>0.09414984604858023</v>
      </c>
    </row>
    <row r="22" spans="1:13" ht="30" customHeight="1">
      <c r="A22" s="7" t="s">
        <v>22</v>
      </c>
      <c r="B22" s="14">
        <v>411</v>
      </c>
      <c r="C22" s="14">
        <v>364</v>
      </c>
      <c r="D22" s="8">
        <f t="shared" si="3"/>
        <v>775</v>
      </c>
      <c r="E22" s="15">
        <f>D22/D6</f>
        <v>0.053304904051172705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411</v>
      </c>
      <c r="K22" s="12">
        <f t="shared" si="1"/>
        <v>364</v>
      </c>
      <c r="L22" s="12">
        <f t="shared" si="2"/>
        <v>775</v>
      </c>
      <c r="M22" s="18">
        <f>L22/L6</f>
        <v>0.05302771125555936</v>
      </c>
    </row>
    <row r="23" spans="1:13" ht="30" customHeight="1">
      <c r="A23" s="7" t="s">
        <v>23</v>
      </c>
      <c r="B23" s="14">
        <v>220</v>
      </c>
      <c r="C23" s="14">
        <v>277</v>
      </c>
      <c r="D23" s="8">
        <f t="shared" si="3"/>
        <v>497</v>
      </c>
      <c r="E23" s="15">
        <f>D23/D6</f>
        <v>0.034183919114106884</v>
      </c>
      <c r="F23" s="16">
        <v>1</v>
      </c>
      <c r="G23" s="16">
        <v>0</v>
      </c>
      <c r="H23" s="10">
        <f t="shared" si="0"/>
        <v>1</v>
      </c>
      <c r="I23" s="17">
        <v>0.014</v>
      </c>
      <c r="J23" s="12">
        <f t="shared" si="4"/>
        <v>221</v>
      </c>
      <c r="K23" s="12">
        <f t="shared" si="1"/>
        <v>277</v>
      </c>
      <c r="L23" s="12">
        <f t="shared" si="2"/>
        <v>498</v>
      </c>
      <c r="M23" s="18">
        <f>L23/L6</f>
        <v>0.034074580910023945</v>
      </c>
    </row>
    <row r="24" spans="1:13" ht="30" customHeight="1">
      <c r="A24" s="7" t="s">
        <v>24</v>
      </c>
      <c r="B24" s="14">
        <v>113</v>
      </c>
      <c r="C24" s="14">
        <v>265</v>
      </c>
      <c r="D24" s="8">
        <f t="shared" si="3"/>
        <v>378</v>
      </c>
      <c r="E24" s="15">
        <f>D24/D6</f>
        <v>0.02599903707270101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113</v>
      </c>
      <c r="K24" s="12">
        <f t="shared" si="1"/>
        <v>265</v>
      </c>
      <c r="L24" s="12">
        <f t="shared" si="2"/>
        <v>378</v>
      </c>
      <c r="M24" s="18">
        <f>L24/L6</f>
        <v>0.02586383852206637</v>
      </c>
    </row>
    <row r="25" spans="1:13" ht="30" customHeight="1">
      <c r="A25" s="7" t="s">
        <v>25</v>
      </c>
      <c r="B25" s="14">
        <v>35</v>
      </c>
      <c r="C25" s="14">
        <v>142</v>
      </c>
      <c r="D25" s="8">
        <f t="shared" si="3"/>
        <v>177</v>
      </c>
      <c r="E25" s="15">
        <f>D25/D6</f>
        <v>0.012174152280074284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35</v>
      </c>
      <c r="K25" s="12">
        <f t="shared" si="1"/>
        <v>142</v>
      </c>
      <c r="L25" s="12">
        <f t="shared" si="2"/>
        <v>177</v>
      </c>
      <c r="M25" s="18">
        <f>L25/L6</f>
        <v>0.012110845022237427</v>
      </c>
    </row>
    <row r="26" spans="1:13" ht="30" customHeight="1">
      <c r="A26" s="7" t="s">
        <v>26</v>
      </c>
      <c r="B26" s="14">
        <v>11</v>
      </c>
      <c r="C26" s="14">
        <v>31</v>
      </c>
      <c r="D26" s="8">
        <f t="shared" si="3"/>
        <v>42</v>
      </c>
      <c r="E26" s="15">
        <f>D26/D6</f>
        <v>0.002888781896966779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31</v>
      </c>
      <c r="L26" s="12">
        <f t="shared" si="2"/>
        <v>42</v>
      </c>
      <c r="M26" s="18">
        <f>L26/L6</f>
        <v>0.002873759835785152</v>
      </c>
    </row>
    <row r="27" spans="1:13" ht="30" customHeight="1" thickBot="1">
      <c r="A27" s="19" t="s">
        <v>27</v>
      </c>
      <c r="B27" s="20">
        <v>0</v>
      </c>
      <c r="C27" s="20">
        <v>3</v>
      </c>
      <c r="D27" s="22">
        <f t="shared" si="3"/>
        <v>3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M27"/>
  <sheetViews>
    <sheetView view="pageBreakPreview" zoomScale="60" zoomScalePageLayoutView="0" workbookViewId="0" topLeftCell="A1">
      <selection activeCell="Q10" sqref="Q10"/>
    </sheetView>
  </sheetViews>
  <sheetFormatPr defaultColWidth="9.00390625" defaultRowHeight="13.5"/>
  <cols>
    <col min="1" max="1" width="10.62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35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7186</v>
      </c>
      <c r="C6" s="8">
        <f>SUM(C7:C27)</f>
        <v>7329</v>
      </c>
      <c r="D6" s="8">
        <f>SUM(B6:C6)</f>
        <v>14515</v>
      </c>
      <c r="E6" s="9">
        <f>SUM(E7:E27)</f>
        <v>1.0001584567688597</v>
      </c>
      <c r="F6" s="10">
        <f>SUM(F7:F27)</f>
        <v>26</v>
      </c>
      <c r="G6" s="10">
        <f>SUM(G7:G27)</f>
        <v>50</v>
      </c>
      <c r="H6" s="10">
        <f aca="true" t="shared" si="0" ref="H6:H27">SUM(F6:G6)</f>
        <v>76</v>
      </c>
      <c r="I6" s="11">
        <f>SUM(I7:I27)</f>
        <v>1.000736842105263</v>
      </c>
      <c r="J6" s="12">
        <f>SUM(J7:J27)</f>
        <v>7212</v>
      </c>
      <c r="K6" s="12">
        <f aca="true" t="shared" si="1" ref="K6:K27">SUM(C6,G6)</f>
        <v>7379</v>
      </c>
      <c r="L6" s="12">
        <f aca="true" t="shared" si="2" ref="L6:L27">SUM(J6:K6)</f>
        <v>14591</v>
      </c>
      <c r="M6" s="13">
        <f>SUM(M7:M27)</f>
        <v>1.0007943938044</v>
      </c>
    </row>
    <row r="7" spans="1:13" ht="30" customHeight="1">
      <c r="A7" s="7" t="s">
        <v>7</v>
      </c>
      <c r="B7" s="14">
        <v>157</v>
      </c>
      <c r="C7" s="14">
        <v>128</v>
      </c>
      <c r="D7" s="8">
        <f aca="true" t="shared" si="3" ref="D7:D27">B7+C7</f>
        <v>285</v>
      </c>
      <c r="E7" s="15">
        <v>0.019</v>
      </c>
      <c r="F7" s="16">
        <v>1</v>
      </c>
      <c r="G7" s="16">
        <v>2</v>
      </c>
      <c r="H7" s="10">
        <f t="shared" si="0"/>
        <v>3</v>
      </c>
      <c r="I7" s="17">
        <f>H7/H6</f>
        <v>0.039473684210526314</v>
      </c>
      <c r="J7" s="12">
        <f aca="true" t="shared" si="4" ref="J7:J27">B7+F7</f>
        <v>158</v>
      </c>
      <c r="K7" s="12">
        <f t="shared" si="1"/>
        <v>130</v>
      </c>
      <c r="L7" s="12">
        <f t="shared" si="2"/>
        <v>288</v>
      </c>
      <c r="M7" s="18">
        <f>L7/L6</f>
        <v>0.019738194777602632</v>
      </c>
    </row>
    <row r="8" spans="1:13" ht="30" customHeight="1">
      <c r="A8" s="7" t="s">
        <v>8</v>
      </c>
      <c r="B8" s="14">
        <v>203</v>
      </c>
      <c r="C8" s="14">
        <v>207</v>
      </c>
      <c r="D8" s="8">
        <f t="shared" si="3"/>
        <v>410</v>
      </c>
      <c r="E8" s="15">
        <f>D8/D6</f>
        <v>0.028246641405442644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203</v>
      </c>
      <c r="K8" s="12">
        <f t="shared" si="1"/>
        <v>207</v>
      </c>
      <c r="L8" s="12">
        <f t="shared" si="2"/>
        <v>410</v>
      </c>
      <c r="M8" s="18">
        <f>L8/L6</f>
        <v>0.028099513398670412</v>
      </c>
    </row>
    <row r="9" spans="1:13" ht="30" customHeight="1">
      <c r="A9" s="7" t="s">
        <v>9</v>
      </c>
      <c r="B9" s="14">
        <v>276</v>
      </c>
      <c r="C9" s="14">
        <v>261</v>
      </c>
      <c r="D9" s="8">
        <f t="shared" si="3"/>
        <v>537</v>
      </c>
      <c r="E9" s="15">
        <f>D9/D6</f>
        <v>0.036996210816396834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276</v>
      </c>
      <c r="K9" s="12">
        <f t="shared" si="1"/>
        <v>261</v>
      </c>
      <c r="L9" s="12">
        <f t="shared" si="2"/>
        <v>537</v>
      </c>
      <c r="M9" s="18">
        <f>L9/L6</f>
        <v>0.03680350901240491</v>
      </c>
    </row>
    <row r="10" spans="1:13" ht="30" customHeight="1">
      <c r="A10" s="7" t="s">
        <v>10</v>
      </c>
      <c r="B10" s="14">
        <v>277</v>
      </c>
      <c r="C10" s="14">
        <v>272</v>
      </c>
      <c r="D10" s="8">
        <f t="shared" si="3"/>
        <v>549</v>
      </c>
      <c r="E10" s="15">
        <f>D10/D6</f>
        <v>0.037822941784361006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277</v>
      </c>
      <c r="K10" s="12">
        <f t="shared" si="1"/>
        <v>272</v>
      </c>
      <c r="L10" s="12">
        <f t="shared" si="2"/>
        <v>549</v>
      </c>
      <c r="M10" s="18">
        <f>L10/L6</f>
        <v>0.037625933794805014</v>
      </c>
    </row>
    <row r="11" spans="1:13" ht="30" customHeight="1">
      <c r="A11" s="7" t="s">
        <v>11</v>
      </c>
      <c r="B11" s="14">
        <v>314</v>
      </c>
      <c r="C11" s="14">
        <v>313</v>
      </c>
      <c r="D11" s="8">
        <f t="shared" si="3"/>
        <v>627</v>
      </c>
      <c r="E11" s="15">
        <f>D11/D6</f>
        <v>0.04319669307612815</v>
      </c>
      <c r="F11" s="16">
        <v>1</v>
      </c>
      <c r="G11" s="16">
        <v>2</v>
      </c>
      <c r="H11" s="10">
        <f t="shared" si="0"/>
        <v>3</v>
      </c>
      <c r="I11" s="17">
        <f>H11/H6</f>
        <v>0.039473684210526314</v>
      </c>
      <c r="J11" s="12">
        <f t="shared" si="4"/>
        <v>315</v>
      </c>
      <c r="K11" s="12">
        <f t="shared" si="1"/>
        <v>315</v>
      </c>
      <c r="L11" s="12">
        <f t="shared" si="2"/>
        <v>630</v>
      </c>
      <c r="M11" s="18">
        <f>L11/L6</f>
        <v>0.04317730107600576</v>
      </c>
    </row>
    <row r="12" spans="1:13" ht="30" customHeight="1">
      <c r="A12" s="7" t="s">
        <v>12</v>
      </c>
      <c r="B12" s="14">
        <v>306</v>
      </c>
      <c r="C12" s="14">
        <v>276</v>
      </c>
      <c r="D12" s="8">
        <f t="shared" si="3"/>
        <v>582</v>
      </c>
      <c r="E12" s="15">
        <f>D12/D6</f>
        <v>0.04009645194626249</v>
      </c>
      <c r="F12" s="16">
        <v>7</v>
      </c>
      <c r="G12" s="16">
        <v>3</v>
      </c>
      <c r="H12" s="10">
        <f t="shared" si="0"/>
        <v>10</v>
      </c>
      <c r="I12" s="17">
        <f>H12/H6</f>
        <v>0.13157894736842105</v>
      </c>
      <c r="J12" s="12">
        <f t="shared" si="4"/>
        <v>313</v>
      </c>
      <c r="K12" s="12">
        <f t="shared" si="1"/>
        <v>279</v>
      </c>
      <c r="L12" s="12">
        <f t="shared" si="2"/>
        <v>592</v>
      </c>
      <c r="M12" s="18">
        <f>L12/L6</f>
        <v>0.04057295593173874</v>
      </c>
    </row>
    <row r="13" spans="1:13" ht="30" customHeight="1">
      <c r="A13" s="7" t="s">
        <v>13</v>
      </c>
      <c r="B13" s="14">
        <v>345</v>
      </c>
      <c r="C13" s="14">
        <v>287</v>
      </c>
      <c r="D13" s="8">
        <f t="shared" si="3"/>
        <v>632</v>
      </c>
      <c r="E13" s="15">
        <f>D13/D6</f>
        <v>0.043541164312779886</v>
      </c>
      <c r="F13" s="16">
        <v>4</v>
      </c>
      <c r="G13" s="16">
        <v>5</v>
      </c>
      <c r="H13" s="10">
        <f t="shared" si="0"/>
        <v>9</v>
      </c>
      <c r="I13" s="17">
        <f>H13/H6</f>
        <v>0.11842105263157894</v>
      </c>
      <c r="J13" s="12">
        <f t="shared" si="4"/>
        <v>349</v>
      </c>
      <c r="K13" s="12">
        <f t="shared" si="1"/>
        <v>292</v>
      </c>
      <c r="L13" s="12">
        <f t="shared" si="2"/>
        <v>641</v>
      </c>
      <c r="M13" s="18">
        <f>L13/L6</f>
        <v>0.043931190459872524</v>
      </c>
    </row>
    <row r="14" spans="1:13" ht="30" customHeight="1">
      <c r="A14" s="7" t="s">
        <v>14</v>
      </c>
      <c r="B14" s="14">
        <v>440</v>
      </c>
      <c r="C14" s="14">
        <v>385</v>
      </c>
      <c r="D14" s="8">
        <f t="shared" si="3"/>
        <v>825</v>
      </c>
      <c r="E14" s="15">
        <f>D14/D6</f>
        <v>0.056837754047537034</v>
      </c>
      <c r="F14" s="16">
        <v>4</v>
      </c>
      <c r="G14" s="16">
        <v>4</v>
      </c>
      <c r="H14" s="10">
        <f t="shared" si="0"/>
        <v>8</v>
      </c>
      <c r="I14" s="17">
        <v>0.106</v>
      </c>
      <c r="J14" s="12">
        <f t="shared" si="4"/>
        <v>444</v>
      </c>
      <c r="K14" s="12">
        <f t="shared" si="1"/>
        <v>389</v>
      </c>
      <c r="L14" s="12">
        <f t="shared" si="2"/>
        <v>833</v>
      </c>
      <c r="M14" s="18">
        <f>L14/L6</f>
        <v>0.057089986978274276</v>
      </c>
    </row>
    <row r="15" spans="1:13" ht="30" customHeight="1">
      <c r="A15" s="7" t="s">
        <v>15</v>
      </c>
      <c r="B15" s="14">
        <v>489</v>
      </c>
      <c r="C15" s="14">
        <v>428</v>
      </c>
      <c r="D15" s="8">
        <f t="shared" si="3"/>
        <v>917</v>
      </c>
      <c r="E15" s="15">
        <f>D15/D6</f>
        <v>0.06317602480192903</v>
      </c>
      <c r="F15" s="16">
        <v>2</v>
      </c>
      <c r="G15" s="16">
        <v>4</v>
      </c>
      <c r="H15" s="10">
        <f t="shared" si="0"/>
        <v>6</v>
      </c>
      <c r="I15" s="17">
        <f>H15/H6</f>
        <v>0.07894736842105263</v>
      </c>
      <c r="J15" s="12">
        <f t="shared" si="4"/>
        <v>491</v>
      </c>
      <c r="K15" s="12">
        <f t="shared" si="1"/>
        <v>432</v>
      </c>
      <c r="L15" s="12">
        <f t="shared" si="2"/>
        <v>923</v>
      </c>
      <c r="M15" s="18">
        <f>L15/L6</f>
        <v>0.06325817284627511</v>
      </c>
    </row>
    <row r="16" spans="1:13" ht="30" customHeight="1">
      <c r="A16" s="7" t="s">
        <v>16</v>
      </c>
      <c r="B16" s="14">
        <v>394</v>
      </c>
      <c r="C16" s="14">
        <v>367</v>
      </c>
      <c r="D16" s="8">
        <f t="shared" si="3"/>
        <v>761</v>
      </c>
      <c r="E16" s="15">
        <f>D16/D6</f>
        <v>0.052428522218394766</v>
      </c>
      <c r="F16" s="16">
        <v>0</v>
      </c>
      <c r="G16" s="16">
        <v>10</v>
      </c>
      <c r="H16" s="10">
        <f t="shared" si="0"/>
        <v>10</v>
      </c>
      <c r="I16" s="17">
        <f>H16/H6</f>
        <v>0.13157894736842105</v>
      </c>
      <c r="J16" s="12">
        <f t="shared" si="4"/>
        <v>394</v>
      </c>
      <c r="K16" s="12">
        <f t="shared" si="1"/>
        <v>377</v>
      </c>
      <c r="L16" s="12">
        <f t="shared" si="2"/>
        <v>771</v>
      </c>
      <c r="M16" s="18">
        <f>L16/L6</f>
        <v>0.05284079226920704</v>
      </c>
    </row>
    <row r="17" spans="1:13" ht="30" customHeight="1">
      <c r="A17" s="7" t="s">
        <v>17</v>
      </c>
      <c r="B17" s="14">
        <v>330</v>
      </c>
      <c r="C17" s="14">
        <v>372</v>
      </c>
      <c r="D17" s="8">
        <f t="shared" si="3"/>
        <v>702</v>
      </c>
      <c r="E17" s="15">
        <f>D17/D6</f>
        <v>0.048363761625904236</v>
      </c>
      <c r="F17" s="16">
        <v>1</v>
      </c>
      <c r="G17" s="16">
        <v>8</v>
      </c>
      <c r="H17" s="10">
        <f t="shared" si="0"/>
        <v>9</v>
      </c>
      <c r="I17" s="17">
        <f>H17/H6</f>
        <v>0.11842105263157894</v>
      </c>
      <c r="J17" s="12">
        <f t="shared" si="4"/>
        <v>331</v>
      </c>
      <c r="K17" s="12">
        <f t="shared" si="1"/>
        <v>380</v>
      </c>
      <c r="L17" s="12">
        <f t="shared" si="2"/>
        <v>711</v>
      </c>
      <c r="M17" s="18">
        <f>L17/L6</f>
        <v>0.048728668357206496</v>
      </c>
    </row>
    <row r="18" spans="1:13" ht="30" customHeight="1">
      <c r="A18" s="7" t="s">
        <v>18</v>
      </c>
      <c r="B18" s="14">
        <v>487</v>
      </c>
      <c r="C18" s="14">
        <v>580</v>
      </c>
      <c r="D18" s="8">
        <f t="shared" si="3"/>
        <v>1067</v>
      </c>
      <c r="E18" s="15">
        <f>D18/D6</f>
        <v>0.07351016190148123</v>
      </c>
      <c r="F18" s="16">
        <v>0</v>
      </c>
      <c r="G18" s="16">
        <v>4</v>
      </c>
      <c r="H18" s="10">
        <f t="shared" si="0"/>
        <v>4</v>
      </c>
      <c r="I18" s="17">
        <f>H18/H6</f>
        <v>0.05263157894736842</v>
      </c>
      <c r="J18" s="12">
        <f t="shared" si="4"/>
        <v>487</v>
      </c>
      <c r="K18" s="12">
        <f t="shared" si="1"/>
        <v>584</v>
      </c>
      <c r="L18" s="12">
        <f t="shared" si="2"/>
        <v>1071</v>
      </c>
      <c r="M18" s="18">
        <f>L18/L6</f>
        <v>0.07340141182920978</v>
      </c>
    </row>
    <row r="19" spans="1:13" ht="30" customHeight="1">
      <c r="A19" s="7" t="s">
        <v>19</v>
      </c>
      <c r="B19" s="14">
        <v>762</v>
      </c>
      <c r="C19" s="14">
        <v>828</v>
      </c>
      <c r="D19" s="8">
        <f t="shared" si="3"/>
        <v>1590</v>
      </c>
      <c r="E19" s="15">
        <f>D19/D6</f>
        <v>0.10954185325525319</v>
      </c>
      <c r="F19" s="16">
        <v>1</v>
      </c>
      <c r="G19" s="16">
        <v>5</v>
      </c>
      <c r="H19" s="10">
        <f t="shared" si="0"/>
        <v>6</v>
      </c>
      <c r="I19" s="17">
        <f>H19/H6</f>
        <v>0.07894736842105263</v>
      </c>
      <c r="J19" s="12">
        <f t="shared" si="4"/>
        <v>763</v>
      </c>
      <c r="K19" s="12">
        <f t="shared" si="1"/>
        <v>833</v>
      </c>
      <c r="L19" s="12">
        <f t="shared" si="2"/>
        <v>1596</v>
      </c>
      <c r="M19" s="18">
        <f>L19/L6</f>
        <v>0.10938249605921459</v>
      </c>
    </row>
    <row r="20" spans="1:13" ht="30" customHeight="1">
      <c r="A20" s="7" t="s">
        <v>20</v>
      </c>
      <c r="B20" s="14">
        <v>849</v>
      </c>
      <c r="C20" s="14">
        <v>916</v>
      </c>
      <c r="D20" s="8">
        <f t="shared" si="3"/>
        <v>1765</v>
      </c>
      <c r="E20" s="15">
        <f>D20/D6</f>
        <v>0.12159834653806408</v>
      </c>
      <c r="F20" s="16">
        <v>3</v>
      </c>
      <c r="G20" s="16">
        <v>1</v>
      </c>
      <c r="H20" s="10">
        <f t="shared" si="0"/>
        <v>4</v>
      </c>
      <c r="I20" s="17">
        <f>H20/H6</f>
        <v>0.05263157894736842</v>
      </c>
      <c r="J20" s="12">
        <f t="shared" si="4"/>
        <v>852</v>
      </c>
      <c r="K20" s="12">
        <f t="shared" si="1"/>
        <v>917</v>
      </c>
      <c r="L20" s="12">
        <f t="shared" si="2"/>
        <v>1769</v>
      </c>
      <c r="M20" s="18">
        <f>L20/L6</f>
        <v>0.12123912000548283</v>
      </c>
    </row>
    <row r="21" spans="1:13" ht="30" customHeight="1">
      <c r="A21" s="7" t="s">
        <v>21</v>
      </c>
      <c r="B21" s="14">
        <v>762</v>
      </c>
      <c r="C21" s="14">
        <v>627</v>
      </c>
      <c r="D21" s="8">
        <f t="shared" si="3"/>
        <v>1389</v>
      </c>
      <c r="E21" s="15">
        <f>D21/D6</f>
        <v>0.09569410954185326</v>
      </c>
      <c r="F21" s="16">
        <v>1</v>
      </c>
      <c r="G21" s="16">
        <v>2</v>
      </c>
      <c r="H21" s="10">
        <f t="shared" si="0"/>
        <v>3</v>
      </c>
      <c r="I21" s="17">
        <f>H21/H6</f>
        <v>0.039473684210526314</v>
      </c>
      <c r="J21" s="12">
        <f t="shared" si="4"/>
        <v>763</v>
      </c>
      <c r="K21" s="12">
        <f t="shared" si="1"/>
        <v>629</v>
      </c>
      <c r="L21" s="12">
        <f t="shared" si="2"/>
        <v>1392</v>
      </c>
      <c r="M21" s="18">
        <f>L21/L6</f>
        <v>0.09540127475841272</v>
      </c>
    </row>
    <row r="22" spans="1:13" ht="30" customHeight="1">
      <c r="A22" s="7" t="s">
        <v>22</v>
      </c>
      <c r="B22" s="14">
        <v>410</v>
      </c>
      <c r="C22" s="14">
        <v>364</v>
      </c>
      <c r="D22" s="8">
        <f t="shared" si="3"/>
        <v>774</v>
      </c>
      <c r="E22" s="15">
        <f>D22/D6</f>
        <v>0.05332414743368929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410</v>
      </c>
      <c r="K22" s="12">
        <f t="shared" si="1"/>
        <v>364</v>
      </c>
      <c r="L22" s="12">
        <f t="shared" si="2"/>
        <v>774</v>
      </c>
      <c r="M22" s="18">
        <f>L22/L6</f>
        <v>0.05304639846480707</v>
      </c>
    </row>
    <row r="23" spans="1:13" ht="30" customHeight="1">
      <c r="A23" s="7" t="s">
        <v>23</v>
      </c>
      <c r="B23" s="14">
        <v>221</v>
      </c>
      <c r="C23" s="14">
        <v>278</v>
      </c>
      <c r="D23" s="8">
        <f t="shared" si="3"/>
        <v>499</v>
      </c>
      <c r="E23" s="15">
        <f>D23/D6</f>
        <v>0.03437822941784361</v>
      </c>
      <c r="F23" s="16">
        <v>1</v>
      </c>
      <c r="G23" s="16">
        <v>0</v>
      </c>
      <c r="H23" s="10">
        <f t="shared" si="0"/>
        <v>1</v>
      </c>
      <c r="I23" s="17">
        <f>H23/H6</f>
        <v>0.013157894736842105</v>
      </c>
      <c r="J23" s="12">
        <f t="shared" si="4"/>
        <v>222</v>
      </c>
      <c r="K23" s="12">
        <f t="shared" si="1"/>
        <v>278</v>
      </c>
      <c r="L23" s="12">
        <f t="shared" si="2"/>
        <v>500</v>
      </c>
      <c r="M23" s="18">
        <f>L23/L6</f>
        <v>0.03426769926667123</v>
      </c>
    </row>
    <row r="24" spans="1:13" ht="30" customHeight="1">
      <c r="A24" s="7" t="s">
        <v>24</v>
      </c>
      <c r="B24" s="14">
        <v>117</v>
      </c>
      <c r="C24" s="14">
        <v>267</v>
      </c>
      <c r="D24" s="8">
        <f t="shared" si="3"/>
        <v>384</v>
      </c>
      <c r="E24" s="15">
        <f>D24/D6</f>
        <v>0.0264553909748536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117</v>
      </c>
      <c r="K24" s="12">
        <f t="shared" si="1"/>
        <v>267</v>
      </c>
      <c r="L24" s="12">
        <f t="shared" si="2"/>
        <v>384</v>
      </c>
      <c r="M24" s="18">
        <f>L24/L6</f>
        <v>0.02631759303680351</v>
      </c>
    </row>
    <row r="25" spans="1:13" ht="30" customHeight="1">
      <c r="A25" s="7" t="s">
        <v>25</v>
      </c>
      <c r="B25" s="14">
        <v>35</v>
      </c>
      <c r="C25" s="14">
        <v>139</v>
      </c>
      <c r="D25" s="8">
        <f t="shared" si="3"/>
        <v>174</v>
      </c>
      <c r="E25" s="15">
        <f>D25/D6</f>
        <v>0.011987599035480537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35</v>
      </c>
      <c r="K25" s="12">
        <f t="shared" si="1"/>
        <v>139</v>
      </c>
      <c r="L25" s="12">
        <f t="shared" si="2"/>
        <v>174</v>
      </c>
      <c r="M25" s="18">
        <f>L25/L6</f>
        <v>0.01192515934480159</v>
      </c>
    </row>
    <row r="26" spans="1:13" ht="30" customHeight="1">
      <c r="A26" s="7" t="s">
        <v>26</v>
      </c>
      <c r="B26" s="14">
        <v>12</v>
      </c>
      <c r="C26" s="14">
        <v>31</v>
      </c>
      <c r="D26" s="8">
        <f t="shared" si="3"/>
        <v>43</v>
      </c>
      <c r="E26" s="15">
        <f>D26/D6</f>
        <v>0.00296245263520496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12</v>
      </c>
      <c r="K26" s="12">
        <f t="shared" si="1"/>
        <v>31</v>
      </c>
      <c r="L26" s="12">
        <f t="shared" si="2"/>
        <v>43</v>
      </c>
      <c r="M26" s="18">
        <f>L26/L6</f>
        <v>0.002947022136933726</v>
      </c>
    </row>
    <row r="27" spans="1:13" ht="30" customHeight="1" thickBot="1">
      <c r="A27" s="19" t="s">
        <v>27</v>
      </c>
      <c r="B27" s="20">
        <v>0</v>
      </c>
      <c r="C27" s="20">
        <v>3</v>
      </c>
      <c r="D27" s="22">
        <f t="shared" si="3"/>
        <v>3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6692913385826772" right="0.6692913385826772" top="0.7480314960629921" bottom="0.7480314960629921" header="0.31496062992125984" footer="0.31496062992125984"/>
  <pageSetup horizontalDpi="600" verticalDpi="6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O11" sqref="O11"/>
    </sheetView>
  </sheetViews>
  <sheetFormatPr defaultColWidth="9.00390625" defaultRowHeight="13.5"/>
  <cols>
    <col min="1" max="1" width="9.3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36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7174</v>
      </c>
      <c r="C6" s="8">
        <f>SUM(C7:C27)</f>
        <v>7322</v>
      </c>
      <c r="D6" s="8">
        <f>SUM(B6:C6)</f>
        <v>14496</v>
      </c>
      <c r="E6" s="9">
        <f>SUM(E7:E27)</f>
        <v>0.9996131346578366</v>
      </c>
      <c r="F6" s="10">
        <f>SUM(F7:F27)</f>
        <v>26</v>
      </c>
      <c r="G6" s="10">
        <f>SUM(G7:G27)</f>
        <v>49</v>
      </c>
      <c r="H6" s="10">
        <f aca="true" t="shared" si="0" ref="H6:H27">SUM(F6:G6)</f>
        <v>75</v>
      </c>
      <c r="I6" s="11">
        <f>SUM(I7:I27)</f>
        <v>1</v>
      </c>
      <c r="J6" s="12">
        <f>SUM(J7:J27)</f>
        <v>7200</v>
      </c>
      <c r="K6" s="12">
        <f aca="true" t="shared" si="1" ref="K6:K27">SUM(C6,G6)</f>
        <v>7371</v>
      </c>
      <c r="L6" s="12">
        <f aca="true" t="shared" si="2" ref="L6:L27">SUM(J6:K6)</f>
        <v>14571</v>
      </c>
      <c r="M6" s="13">
        <f>SUM(M7:M27)</f>
        <v>0.9996340676686571</v>
      </c>
    </row>
    <row r="7" spans="1:13" ht="30" customHeight="1">
      <c r="A7" s="7" t="s">
        <v>7</v>
      </c>
      <c r="B7" s="14">
        <v>159</v>
      </c>
      <c r="C7" s="14">
        <v>128</v>
      </c>
      <c r="D7" s="8">
        <f aca="true" t="shared" si="3" ref="D7:D27">B7+C7</f>
        <v>287</v>
      </c>
      <c r="E7" s="15">
        <f>D7/D6</f>
        <v>0.019798565121412804</v>
      </c>
      <c r="F7" s="16">
        <v>1</v>
      </c>
      <c r="G7" s="16">
        <v>2</v>
      </c>
      <c r="H7" s="10">
        <f t="shared" si="0"/>
        <v>3</v>
      </c>
      <c r="I7" s="17">
        <f>H7/H6</f>
        <v>0.04</v>
      </c>
      <c r="J7" s="12">
        <f aca="true" t="shared" si="4" ref="J7:J27">B7+F7</f>
        <v>160</v>
      </c>
      <c r="K7" s="12">
        <f t="shared" si="1"/>
        <v>130</v>
      </c>
      <c r="L7" s="12">
        <f t="shared" si="2"/>
        <v>290</v>
      </c>
      <c r="M7" s="18">
        <f>L7/L6</f>
        <v>0.019902546153318233</v>
      </c>
    </row>
    <row r="8" spans="1:13" ht="30" customHeight="1">
      <c r="A8" s="7" t="s">
        <v>8</v>
      </c>
      <c r="B8" s="14">
        <v>200</v>
      </c>
      <c r="C8" s="14">
        <v>204</v>
      </c>
      <c r="D8" s="8">
        <f t="shared" si="3"/>
        <v>404</v>
      </c>
      <c r="E8" s="15">
        <f>D8/D6</f>
        <v>0.027869757174392936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200</v>
      </c>
      <c r="K8" s="12">
        <f t="shared" si="1"/>
        <v>204</v>
      </c>
      <c r="L8" s="12">
        <f t="shared" si="2"/>
        <v>404</v>
      </c>
      <c r="M8" s="18">
        <f>L8/L6</f>
        <v>0.027726305675657127</v>
      </c>
    </row>
    <row r="9" spans="1:13" ht="30" customHeight="1">
      <c r="A9" s="7" t="s">
        <v>9</v>
      </c>
      <c r="B9" s="14">
        <v>278</v>
      </c>
      <c r="C9" s="14">
        <v>261</v>
      </c>
      <c r="D9" s="8">
        <f t="shared" si="3"/>
        <v>539</v>
      </c>
      <c r="E9" s="15">
        <f>D9/D6</f>
        <v>0.03718267108167771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261</v>
      </c>
      <c r="L9" s="12">
        <f t="shared" si="2"/>
        <v>539</v>
      </c>
      <c r="M9" s="18">
        <f>L9/L6</f>
        <v>0.03699128405737424</v>
      </c>
    </row>
    <row r="10" spans="1:13" ht="30" customHeight="1">
      <c r="A10" s="7" t="s">
        <v>10</v>
      </c>
      <c r="B10" s="14">
        <v>270</v>
      </c>
      <c r="C10" s="14">
        <v>269</v>
      </c>
      <c r="D10" s="8">
        <f t="shared" si="3"/>
        <v>539</v>
      </c>
      <c r="E10" s="15">
        <f>D10/D6</f>
        <v>0.03718267108167771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270</v>
      </c>
      <c r="K10" s="12">
        <f t="shared" si="1"/>
        <v>269</v>
      </c>
      <c r="L10" s="12">
        <f t="shared" si="2"/>
        <v>539</v>
      </c>
      <c r="M10" s="18">
        <f>L10/L6</f>
        <v>0.03699128405737424</v>
      </c>
    </row>
    <row r="11" spans="1:13" ht="30" customHeight="1">
      <c r="A11" s="7" t="s">
        <v>11</v>
      </c>
      <c r="B11" s="14">
        <v>311</v>
      </c>
      <c r="C11" s="14">
        <v>312</v>
      </c>
      <c r="D11" s="8">
        <f t="shared" si="3"/>
        <v>623</v>
      </c>
      <c r="E11" s="15">
        <f>D11/D6</f>
        <v>0.04297737306843267</v>
      </c>
      <c r="F11" s="16">
        <v>1</v>
      </c>
      <c r="G11" s="16">
        <v>2</v>
      </c>
      <c r="H11" s="10">
        <f t="shared" si="0"/>
        <v>3</v>
      </c>
      <c r="I11" s="17">
        <f>H11/H6</f>
        <v>0.04</v>
      </c>
      <c r="J11" s="12">
        <f t="shared" si="4"/>
        <v>312</v>
      </c>
      <c r="K11" s="12">
        <f t="shared" si="1"/>
        <v>314</v>
      </c>
      <c r="L11" s="12">
        <f t="shared" si="2"/>
        <v>626</v>
      </c>
      <c r="M11" s="18">
        <f>L11/L6</f>
        <v>0.04296204790336971</v>
      </c>
    </row>
    <row r="12" spans="1:13" ht="30" customHeight="1">
      <c r="A12" s="7" t="s">
        <v>12</v>
      </c>
      <c r="B12" s="14">
        <v>309</v>
      </c>
      <c r="C12" s="14">
        <v>276</v>
      </c>
      <c r="D12" s="8">
        <f t="shared" si="3"/>
        <v>585</v>
      </c>
      <c r="E12" s="15">
        <f>D12/D6</f>
        <v>0.04035596026490066</v>
      </c>
      <c r="F12" s="16">
        <v>7</v>
      </c>
      <c r="G12" s="16">
        <v>3</v>
      </c>
      <c r="H12" s="10">
        <f t="shared" si="0"/>
        <v>10</v>
      </c>
      <c r="I12" s="17">
        <f>H12/H6</f>
        <v>0.13333333333333333</v>
      </c>
      <c r="J12" s="12">
        <f t="shared" si="4"/>
        <v>316</v>
      </c>
      <c r="K12" s="12">
        <f t="shared" si="1"/>
        <v>279</v>
      </c>
      <c r="L12" s="12">
        <f t="shared" si="2"/>
        <v>595</v>
      </c>
      <c r="M12" s="18">
        <f>L12/L6</f>
        <v>0.04083453434904948</v>
      </c>
    </row>
    <row r="13" spans="1:13" ht="30" customHeight="1">
      <c r="A13" s="7" t="s">
        <v>13</v>
      </c>
      <c r="B13" s="14">
        <v>341</v>
      </c>
      <c r="C13" s="14">
        <v>291</v>
      </c>
      <c r="D13" s="8">
        <f t="shared" si="3"/>
        <v>632</v>
      </c>
      <c r="E13" s="15">
        <v>0.043</v>
      </c>
      <c r="F13" s="16">
        <v>4</v>
      </c>
      <c r="G13" s="16">
        <v>4</v>
      </c>
      <c r="H13" s="10">
        <f t="shared" si="0"/>
        <v>8</v>
      </c>
      <c r="I13" s="17">
        <f>H13/H6</f>
        <v>0.10666666666666667</v>
      </c>
      <c r="J13" s="12">
        <f t="shared" si="4"/>
        <v>345</v>
      </c>
      <c r="K13" s="12">
        <f t="shared" si="1"/>
        <v>295</v>
      </c>
      <c r="L13" s="12">
        <f t="shared" si="2"/>
        <v>640</v>
      </c>
      <c r="M13" s="18">
        <f>L13/L6</f>
        <v>0.04392286047628852</v>
      </c>
    </row>
    <row r="14" spans="1:13" ht="30" customHeight="1">
      <c r="A14" s="7" t="s">
        <v>14</v>
      </c>
      <c r="B14" s="14">
        <v>434</v>
      </c>
      <c r="C14" s="14">
        <v>381</v>
      </c>
      <c r="D14" s="8">
        <f t="shared" si="3"/>
        <v>815</v>
      </c>
      <c r="E14" s="15">
        <f>D14/D6</f>
        <v>0.056222406181015455</v>
      </c>
      <c r="F14" s="16">
        <v>4</v>
      </c>
      <c r="G14" s="16">
        <v>4</v>
      </c>
      <c r="H14" s="10">
        <f t="shared" si="0"/>
        <v>8</v>
      </c>
      <c r="I14" s="17">
        <f>H14/H6</f>
        <v>0.10666666666666667</v>
      </c>
      <c r="J14" s="12">
        <f t="shared" si="4"/>
        <v>438</v>
      </c>
      <c r="K14" s="12">
        <f t="shared" si="1"/>
        <v>385</v>
      </c>
      <c r="L14" s="12">
        <f t="shared" si="2"/>
        <v>823</v>
      </c>
      <c r="M14" s="18">
        <f>L14/L6</f>
        <v>0.05648205339372726</v>
      </c>
    </row>
    <row r="15" spans="1:13" ht="30" customHeight="1">
      <c r="A15" s="7" t="s">
        <v>15</v>
      </c>
      <c r="B15" s="14">
        <v>494</v>
      </c>
      <c r="C15" s="14">
        <v>428</v>
      </c>
      <c r="D15" s="8">
        <f t="shared" si="3"/>
        <v>922</v>
      </c>
      <c r="E15" s="15">
        <f>D15/D6</f>
        <v>0.0636037527593819</v>
      </c>
      <c r="F15" s="16">
        <v>2</v>
      </c>
      <c r="G15" s="16">
        <v>4</v>
      </c>
      <c r="H15" s="10">
        <f t="shared" si="0"/>
        <v>6</v>
      </c>
      <c r="I15" s="17">
        <f>H15/H6</f>
        <v>0.08</v>
      </c>
      <c r="J15" s="12">
        <f t="shared" si="4"/>
        <v>496</v>
      </c>
      <c r="K15" s="12">
        <f t="shared" si="1"/>
        <v>432</v>
      </c>
      <c r="L15" s="12">
        <f t="shared" si="2"/>
        <v>928</v>
      </c>
      <c r="M15" s="18">
        <f>L15/L6</f>
        <v>0.06368814769061835</v>
      </c>
    </row>
    <row r="16" spans="1:13" ht="30" customHeight="1">
      <c r="A16" s="7" t="s">
        <v>16</v>
      </c>
      <c r="B16" s="14">
        <v>390</v>
      </c>
      <c r="C16" s="14">
        <v>367</v>
      </c>
      <c r="D16" s="8">
        <f t="shared" si="3"/>
        <v>757</v>
      </c>
      <c r="E16" s="15">
        <f>D16/D6</f>
        <v>0.052221302428256074</v>
      </c>
      <c r="F16" s="16">
        <v>0</v>
      </c>
      <c r="G16" s="16">
        <v>10</v>
      </c>
      <c r="H16" s="10">
        <f t="shared" si="0"/>
        <v>10</v>
      </c>
      <c r="I16" s="17">
        <f>H16/H6</f>
        <v>0.13333333333333333</v>
      </c>
      <c r="J16" s="12">
        <f t="shared" si="4"/>
        <v>390</v>
      </c>
      <c r="K16" s="12">
        <f t="shared" si="1"/>
        <v>377</v>
      </c>
      <c r="L16" s="12">
        <f t="shared" si="2"/>
        <v>767</v>
      </c>
      <c r="M16" s="18">
        <f>L16/L6</f>
        <v>0.052638803102052024</v>
      </c>
    </row>
    <row r="17" spans="1:13" ht="30" customHeight="1">
      <c r="A17" s="7" t="s">
        <v>17</v>
      </c>
      <c r="B17" s="14">
        <v>334</v>
      </c>
      <c r="C17" s="14">
        <v>367</v>
      </c>
      <c r="D17" s="8">
        <f t="shared" si="3"/>
        <v>701</v>
      </c>
      <c r="E17" s="15">
        <f>D17/D6</f>
        <v>0.04835816777041942</v>
      </c>
      <c r="F17" s="16">
        <v>1</v>
      </c>
      <c r="G17" s="16">
        <v>7</v>
      </c>
      <c r="H17" s="10">
        <f t="shared" si="0"/>
        <v>8</v>
      </c>
      <c r="I17" s="17">
        <f>H17/H6</f>
        <v>0.10666666666666667</v>
      </c>
      <c r="J17" s="12">
        <f t="shared" si="4"/>
        <v>335</v>
      </c>
      <c r="K17" s="12">
        <f t="shared" si="1"/>
        <v>374</v>
      </c>
      <c r="L17" s="12">
        <f t="shared" si="2"/>
        <v>709</v>
      </c>
      <c r="M17" s="18">
        <f>L17/L6</f>
        <v>0.048658293871388376</v>
      </c>
    </row>
    <row r="18" spans="1:13" ht="30" customHeight="1">
      <c r="A18" s="7" t="s">
        <v>18</v>
      </c>
      <c r="B18" s="14">
        <v>486</v>
      </c>
      <c r="C18" s="14">
        <v>581</v>
      </c>
      <c r="D18" s="8">
        <f t="shared" si="3"/>
        <v>1067</v>
      </c>
      <c r="E18" s="15">
        <f>D18/D6</f>
        <v>0.07360651214128035</v>
      </c>
      <c r="F18" s="16">
        <v>0</v>
      </c>
      <c r="G18" s="16">
        <v>5</v>
      </c>
      <c r="H18" s="10">
        <f t="shared" si="0"/>
        <v>5</v>
      </c>
      <c r="I18" s="17">
        <f>H18/H6</f>
        <v>0.06666666666666667</v>
      </c>
      <c r="J18" s="12">
        <f t="shared" si="4"/>
        <v>486</v>
      </c>
      <c r="K18" s="12">
        <f t="shared" si="1"/>
        <v>586</v>
      </c>
      <c r="L18" s="12">
        <f t="shared" si="2"/>
        <v>1072</v>
      </c>
      <c r="M18" s="18">
        <v>0.073</v>
      </c>
    </row>
    <row r="19" spans="1:13" ht="30" customHeight="1">
      <c r="A19" s="7" t="s">
        <v>19</v>
      </c>
      <c r="B19" s="14">
        <v>751</v>
      </c>
      <c r="C19" s="14">
        <v>823</v>
      </c>
      <c r="D19" s="8">
        <f t="shared" si="3"/>
        <v>1574</v>
      </c>
      <c r="E19" s="15">
        <v>0.108</v>
      </c>
      <c r="F19" s="16">
        <v>1</v>
      </c>
      <c r="G19" s="16">
        <v>5</v>
      </c>
      <c r="H19" s="10">
        <f t="shared" si="0"/>
        <v>6</v>
      </c>
      <c r="I19" s="17">
        <f>H19/H6</f>
        <v>0.08</v>
      </c>
      <c r="J19" s="12">
        <f t="shared" si="4"/>
        <v>752</v>
      </c>
      <c r="K19" s="12">
        <f t="shared" si="1"/>
        <v>828</v>
      </c>
      <c r="L19" s="12">
        <f t="shared" si="2"/>
        <v>1580</v>
      </c>
      <c r="M19" s="18">
        <f>L19/L6</f>
        <v>0.10843456180083728</v>
      </c>
    </row>
    <row r="20" spans="1:13" ht="30" customHeight="1">
      <c r="A20" s="7" t="s">
        <v>20</v>
      </c>
      <c r="B20" s="14">
        <v>856</v>
      </c>
      <c r="C20" s="14">
        <v>915</v>
      </c>
      <c r="D20" s="8">
        <f t="shared" si="3"/>
        <v>1771</v>
      </c>
      <c r="E20" s="15">
        <f>D20/D6</f>
        <v>0.12217163355408389</v>
      </c>
      <c r="F20" s="16">
        <v>3</v>
      </c>
      <c r="G20" s="16">
        <v>1</v>
      </c>
      <c r="H20" s="10">
        <f t="shared" si="0"/>
        <v>4</v>
      </c>
      <c r="I20" s="17">
        <f>H20/H6</f>
        <v>0.05333333333333334</v>
      </c>
      <c r="J20" s="12">
        <f t="shared" si="4"/>
        <v>859</v>
      </c>
      <c r="K20" s="12">
        <f t="shared" si="1"/>
        <v>916</v>
      </c>
      <c r="L20" s="12">
        <f t="shared" si="2"/>
        <v>1775</v>
      </c>
      <c r="M20" s="18">
        <f>L20/L6</f>
        <v>0.12181730835220644</v>
      </c>
    </row>
    <row r="21" spans="1:13" ht="30" customHeight="1">
      <c r="A21" s="7" t="s">
        <v>21</v>
      </c>
      <c r="B21" s="14">
        <v>758</v>
      </c>
      <c r="C21" s="14">
        <v>640</v>
      </c>
      <c r="D21" s="8">
        <f t="shared" si="3"/>
        <v>1398</v>
      </c>
      <c r="E21" s="15">
        <f>D21/D6</f>
        <v>0.09644039735099338</v>
      </c>
      <c r="F21" s="16">
        <v>1</v>
      </c>
      <c r="G21" s="16">
        <v>2</v>
      </c>
      <c r="H21" s="10">
        <f t="shared" si="0"/>
        <v>3</v>
      </c>
      <c r="I21" s="17">
        <f>H21/H6</f>
        <v>0.04</v>
      </c>
      <c r="J21" s="12">
        <f t="shared" si="4"/>
        <v>759</v>
      </c>
      <c r="K21" s="12">
        <f t="shared" si="1"/>
        <v>642</v>
      </c>
      <c r="L21" s="12">
        <f t="shared" si="2"/>
        <v>1401</v>
      </c>
      <c r="M21" s="18">
        <f>L21/L6</f>
        <v>0.09614988676137533</v>
      </c>
    </row>
    <row r="22" spans="1:13" ht="30" customHeight="1">
      <c r="A22" s="7" t="s">
        <v>22</v>
      </c>
      <c r="B22" s="14">
        <v>416</v>
      </c>
      <c r="C22" s="14">
        <v>360</v>
      </c>
      <c r="D22" s="8">
        <f t="shared" si="3"/>
        <v>776</v>
      </c>
      <c r="E22" s="15">
        <f>D22/D6</f>
        <v>0.05353200883002208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416</v>
      </c>
      <c r="K22" s="12">
        <f t="shared" si="1"/>
        <v>360</v>
      </c>
      <c r="L22" s="12">
        <f t="shared" si="2"/>
        <v>776</v>
      </c>
      <c r="M22" s="18">
        <f>L22/L6</f>
        <v>0.05325646832749983</v>
      </c>
    </row>
    <row r="23" spans="1:13" ht="30" customHeight="1">
      <c r="A23" s="7" t="s">
        <v>23</v>
      </c>
      <c r="B23" s="14">
        <v>221</v>
      </c>
      <c r="C23" s="14">
        <v>282</v>
      </c>
      <c r="D23" s="8">
        <f t="shared" si="3"/>
        <v>503</v>
      </c>
      <c r="E23" s="15">
        <f>D23/D6</f>
        <v>0.03469922737306843</v>
      </c>
      <c r="F23" s="16">
        <v>1</v>
      </c>
      <c r="G23" s="16">
        <v>0</v>
      </c>
      <c r="H23" s="10">
        <f t="shared" si="0"/>
        <v>1</v>
      </c>
      <c r="I23" s="17">
        <f>H23/H6</f>
        <v>0.013333333333333334</v>
      </c>
      <c r="J23" s="12">
        <f t="shared" si="4"/>
        <v>222</v>
      </c>
      <c r="K23" s="12">
        <f t="shared" si="1"/>
        <v>282</v>
      </c>
      <c r="L23" s="12">
        <f t="shared" si="2"/>
        <v>504</v>
      </c>
      <c r="M23" s="18">
        <v>0.034</v>
      </c>
    </row>
    <row r="24" spans="1:13" ht="30" customHeight="1">
      <c r="A24" s="7" t="s">
        <v>24</v>
      </c>
      <c r="B24" s="14">
        <v>120</v>
      </c>
      <c r="C24" s="14">
        <v>265</v>
      </c>
      <c r="D24" s="8">
        <f t="shared" si="3"/>
        <v>385</v>
      </c>
      <c r="E24" s="15">
        <f>D24/D6</f>
        <v>0.026559050772626932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120</v>
      </c>
      <c r="K24" s="12">
        <f t="shared" si="1"/>
        <v>265</v>
      </c>
      <c r="L24" s="12">
        <f t="shared" si="2"/>
        <v>385</v>
      </c>
      <c r="M24" s="18">
        <f>L24/L6</f>
        <v>0.02642234575526731</v>
      </c>
    </row>
    <row r="25" spans="1:13" ht="30" customHeight="1">
      <c r="A25" s="7" t="s">
        <v>25</v>
      </c>
      <c r="B25" s="14">
        <v>34</v>
      </c>
      <c r="C25" s="14">
        <v>137</v>
      </c>
      <c r="D25" s="8">
        <f t="shared" si="3"/>
        <v>171</v>
      </c>
      <c r="E25" s="15">
        <f>D25/D6</f>
        <v>0.01179635761589404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34</v>
      </c>
      <c r="K25" s="12">
        <f t="shared" si="1"/>
        <v>137</v>
      </c>
      <c r="L25" s="12">
        <f t="shared" si="2"/>
        <v>171</v>
      </c>
      <c r="M25" s="18">
        <f>L25/L6</f>
        <v>0.01173563928350834</v>
      </c>
    </row>
    <row r="26" spans="1:13" ht="30" customHeight="1">
      <c r="A26" s="7" t="s">
        <v>26</v>
      </c>
      <c r="B26" s="14">
        <v>12</v>
      </c>
      <c r="C26" s="14">
        <v>32</v>
      </c>
      <c r="D26" s="8">
        <f t="shared" si="3"/>
        <v>44</v>
      </c>
      <c r="E26" s="15">
        <f>D26/D6</f>
        <v>0.0030353200883002206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12</v>
      </c>
      <c r="K26" s="12">
        <f t="shared" si="1"/>
        <v>32</v>
      </c>
      <c r="L26" s="12">
        <f t="shared" si="2"/>
        <v>44</v>
      </c>
      <c r="M26" s="18">
        <f>L26/L6</f>
        <v>0.0030196966577448357</v>
      </c>
    </row>
    <row r="27" spans="1:13" ht="30" customHeight="1" thickBot="1">
      <c r="A27" s="19" t="s">
        <v>27</v>
      </c>
      <c r="B27" s="20">
        <v>0</v>
      </c>
      <c r="C27" s="20">
        <v>3</v>
      </c>
      <c r="D27" s="22">
        <f t="shared" si="3"/>
        <v>3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3</v>
      </c>
      <c r="L27" s="26">
        <f t="shared" si="2"/>
        <v>3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8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I13" sqref="I13"/>
    </sheetView>
  </sheetViews>
  <sheetFormatPr defaultColWidth="9.00390625" defaultRowHeight="13.5"/>
  <cols>
    <col min="1" max="1" width="9.3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37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7163</v>
      </c>
      <c r="C6" s="8">
        <f>SUM(C7:C27)</f>
        <v>7307</v>
      </c>
      <c r="D6" s="8">
        <f>SUM(B6:C6)</f>
        <v>14470</v>
      </c>
      <c r="E6" s="9">
        <f>SUM(E7:E27)</f>
        <v>1.0007235659986178</v>
      </c>
      <c r="F6" s="10">
        <f>SUM(F7:F27)</f>
        <v>24</v>
      </c>
      <c r="G6" s="10">
        <f>SUM(G7:G27)</f>
        <v>49</v>
      </c>
      <c r="H6" s="10">
        <f aca="true" t="shared" si="0" ref="H6:H27">SUM(F6:G6)</f>
        <v>73</v>
      </c>
      <c r="I6" s="11">
        <f>SUM(I7:I27)</f>
        <v>1.0006027397260275</v>
      </c>
      <c r="J6" s="12">
        <f>SUM(J7:J27)</f>
        <v>7187</v>
      </c>
      <c r="K6" s="12">
        <f aca="true" t="shared" si="1" ref="K6:K27">SUM(C6,G6)</f>
        <v>7356</v>
      </c>
      <c r="L6" s="12">
        <f aca="true" t="shared" si="2" ref="L6:L27">SUM(J6:K6)</f>
        <v>14543</v>
      </c>
      <c r="M6" s="13">
        <f>SUM(M7:M27)</f>
        <v>0.9994269407962594</v>
      </c>
    </row>
    <row r="7" spans="1:13" ht="30" customHeight="1">
      <c r="A7" s="7" t="s">
        <v>7</v>
      </c>
      <c r="B7" s="14">
        <v>155</v>
      </c>
      <c r="C7" s="14">
        <v>127</v>
      </c>
      <c r="D7" s="8">
        <f aca="true" t="shared" si="3" ref="D7:D27">B7+C7</f>
        <v>282</v>
      </c>
      <c r="E7" s="15">
        <f>D7/D6</f>
        <v>0.019488597097442984</v>
      </c>
      <c r="F7" s="16">
        <v>1</v>
      </c>
      <c r="G7" s="16">
        <v>2</v>
      </c>
      <c r="H7" s="10">
        <f t="shared" si="0"/>
        <v>3</v>
      </c>
      <c r="I7" s="17">
        <f>H7/H6</f>
        <v>0.0410958904109589</v>
      </c>
      <c r="J7" s="12">
        <f aca="true" t="shared" si="4" ref="J7:J27">B7+F7</f>
        <v>156</v>
      </c>
      <c r="K7" s="12">
        <f t="shared" si="1"/>
        <v>129</v>
      </c>
      <c r="L7" s="12">
        <f t="shared" si="2"/>
        <v>285</v>
      </c>
      <c r="M7" s="18">
        <v>0.019</v>
      </c>
    </row>
    <row r="8" spans="1:13" ht="30" customHeight="1">
      <c r="A8" s="7" t="s">
        <v>8</v>
      </c>
      <c r="B8" s="14">
        <v>197</v>
      </c>
      <c r="C8" s="14">
        <v>204</v>
      </c>
      <c r="D8" s="8">
        <f t="shared" si="3"/>
        <v>401</v>
      </c>
      <c r="E8" s="15">
        <f>D8/D6</f>
        <v>0.027712508638562543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197</v>
      </c>
      <c r="K8" s="12">
        <f t="shared" si="1"/>
        <v>204</v>
      </c>
      <c r="L8" s="12">
        <f t="shared" si="2"/>
        <v>401</v>
      </c>
      <c r="M8" s="18">
        <f>L8/L6</f>
        <v>0.027573403011758233</v>
      </c>
    </row>
    <row r="9" spans="1:13" ht="30" customHeight="1">
      <c r="A9" s="7" t="s">
        <v>9</v>
      </c>
      <c r="B9" s="14">
        <v>278</v>
      </c>
      <c r="C9" s="14">
        <v>263</v>
      </c>
      <c r="D9" s="8">
        <f t="shared" si="3"/>
        <v>541</v>
      </c>
      <c r="E9" s="15">
        <f>D9/D6</f>
        <v>0.037387698686938496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278</v>
      </c>
      <c r="K9" s="12">
        <f t="shared" si="1"/>
        <v>263</v>
      </c>
      <c r="L9" s="12">
        <f t="shared" si="2"/>
        <v>541</v>
      </c>
      <c r="M9" s="18">
        <f>L9/L6</f>
        <v>0.03720002750464141</v>
      </c>
    </row>
    <row r="10" spans="1:13" ht="30" customHeight="1">
      <c r="A10" s="7" t="s">
        <v>10</v>
      </c>
      <c r="B10" s="14">
        <v>273</v>
      </c>
      <c r="C10" s="14">
        <v>268</v>
      </c>
      <c r="D10" s="8">
        <f t="shared" si="3"/>
        <v>541</v>
      </c>
      <c r="E10" s="15">
        <f>D10/D6</f>
        <v>0.037387698686938496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273</v>
      </c>
      <c r="K10" s="12">
        <f t="shared" si="1"/>
        <v>268</v>
      </c>
      <c r="L10" s="12">
        <f t="shared" si="2"/>
        <v>541</v>
      </c>
      <c r="M10" s="18">
        <f>L10/L6</f>
        <v>0.03720002750464141</v>
      </c>
    </row>
    <row r="11" spans="1:13" ht="30" customHeight="1">
      <c r="A11" s="7" t="s">
        <v>11</v>
      </c>
      <c r="B11" s="14">
        <v>309</v>
      </c>
      <c r="C11" s="14">
        <v>310</v>
      </c>
      <c r="D11" s="8">
        <f t="shared" si="3"/>
        <v>619</v>
      </c>
      <c r="E11" s="15">
        <f>D11/D6</f>
        <v>0.04277816171389081</v>
      </c>
      <c r="F11" s="16">
        <v>0</v>
      </c>
      <c r="G11" s="16">
        <v>2</v>
      </c>
      <c r="H11" s="10">
        <f t="shared" si="0"/>
        <v>2</v>
      </c>
      <c r="I11" s="17">
        <v>0.028</v>
      </c>
      <c r="J11" s="12">
        <f t="shared" si="4"/>
        <v>309</v>
      </c>
      <c r="K11" s="12">
        <f t="shared" si="1"/>
        <v>312</v>
      </c>
      <c r="L11" s="12">
        <f t="shared" si="2"/>
        <v>621</v>
      </c>
      <c r="M11" s="18">
        <v>0.042</v>
      </c>
    </row>
    <row r="12" spans="1:13" ht="30" customHeight="1">
      <c r="A12" s="7" t="s">
        <v>12</v>
      </c>
      <c r="B12" s="14">
        <v>310</v>
      </c>
      <c r="C12" s="14">
        <v>271</v>
      </c>
      <c r="D12" s="8">
        <f t="shared" si="3"/>
        <v>581</v>
      </c>
      <c r="E12" s="15">
        <f>D12/D6</f>
        <v>0.040152038700760194</v>
      </c>
      <c r="F12" s="16">
        <v>7</v>
      </c>
      <c r="G12" s="16">
        <v>2</v>
      </c>
      <c r="H12" s="10">
        <f t="shared" si="0"/>
        <v>9</v>
      </c>
      <c r="I12" s="17">
        <f>H12/H6</f>
        <v>0.1232876712328767</v>
      </c>
      <c r="J12" s="12">
        <f t="shared" si="4"/>
        <v>317</v>
      </c>
      <c r="K12" s="12">
        <f t="shared" si="1"/>
        <v>273</v>
      </c>
      <c r="L12" s="12">
        <f t="shared" si="2"/>
        <v>590</v>
      </c>
      <c r="M12" s="18">
        <f>L12/L6</f>
        <v>0.04056934607715052</v>
      </c>
    </row>
    <row r="13" spans="1:13" ht="30" customHeight="1">
      <c r="A13" s="7" t="s">
        <v>13</v>
      </c>
      <c r="B13" s="14">
        <v>340</v>
      </c>
      <c r="C13" s="14">
        <v>290</v>
      </c>
      <c r="D13" s="8">
        <f t="shared" si="3"/>
        <v>630</v>
      </c>
      <c r="E13" s="15">
        <f>D13/D6</f>
        <v>0.043538355217691775</v>
      </c>
      <c r="F13" s="16">
        <v>4</v>
      </c>
      <c r="G13" s="16">
        <v>4</v>
      </c>
      <c r="H13" s="10">
        <f t="shared" si="0"/>
        <v>8</v>
      </c>
      <c r="I13" s="17">
        <f>H13/H6</f>
        <v>0.1095890410958904</v>
      </c>
      <c r="J13" s="12">
        <f t="shared" si="4"/>
        <v>344</v>
      </c>
      <c r="K13" s="12">
        <f t="shared" si="1"/>
        <v>294</v>
      </c>
      <c r="L13" s="12">
        <f t="shared" si="2"/>
        <v>638</v>
      </c>
      <c r="M13" s="18">
        <f>L13/L6</f>
        <v>0.04386990304613904</v>
      </c>
    </row>
    <row r="14" spans="1:13" ht="30" customHeight="1">
      <c r="A14" s="7" t="s">
        <v>14</v>
      </c>
      <c r="B14" s="14">
        <v>423</v>
      </c>
      <c r="C14" s="14">
        <v>375</v>
      </c>
      <c r="D14" s="8">
        <f t="shared" si="3"/>
        <v>798</v>
      </c>
      <c r="E14" s="15">
        <f>D14/D6</f>
        <v>0.055148583275742916</v>
      </c>
      <c r="F14" s="16">
        <v>4</v>
      </c>
      <c r="G14" s="16">
        <v>4</v>
      </c>
      <c r="H14" s="10">
        <f t="shared" si="0"/>
        <v>8</v>
      </c>
      <c r="I14" s="17">
        <f>H14/H6</f>
        <v>0.1095890410958904</v>
      </c>
      <c r="J14" s="12">
        <f t="shared" si="4"/>
        <v>427</v>
      </c>
      <c r="K14" s="12">
        <f t="shared" si="1"/>
        <v>379</v>
      </c>
      <c r="L14" s="12">
        <f t="shared" si="2"/>
        <v>806</v>
      </c>
      <c r="M14" s="18">
        <f>L14/L6</f>
        <v>0.05542185243759885</v>
      </c>
    </row>
    <row r="15" spans="1:13" ht="30" customHeight="1">
      <c r="A15" s="7" t="s">
        <v>15</v>
      </c>
      <c r="B15" s="14">
        <v>503</v>
      </c>
      <c r="C15" s="14">
        <v>435</v>
      </c>
      <c r="D15" s="8">
        <f t="shared" si="3"/>
        <v>938</v>
      </c>
      <c r="E15" s="15">
        <f>D15/D6</f>
        <v>0.06482377332411887</v>
      </c>
      <c r="F15" s="16">
        <v>2</v>
      </c>
      <c r="G15" s="16">
        <v>4</v>
      </c>
      <c r="H15" s="10">
        <f t="shared" si="0"/>
        <v>6</v>
      </c>
      <c r="I15" s="17">
        <f>H15/H6</f>
        <v>0.0821917808219178</v>
      </c>
      <c r="J15" s="12">
        <f t="shared" si="4"/>
        <v>505</v>
      </c>
      <c r="K15" s="12">
        <f t="shared" si="1"/>
        <v>439</v>
      </c>
      <c r="L15" s="12">
        <f t="shared" si="2"/>
        <v>944</v>
      </c>
      <c r="M15" s="18">
        <f>L15/L6</f>
        <v>0.06491095372344083</v>
      </c>
    </row>
    <row r="16" spans="1:13" ht="30" customHeight="1">
      <c r="A16" s="7" t="s">
        <v>16</v>
      </c>
      <c r="B16" s="14">
        <v>385</v>
      </c>
      <c r="C16" s="14">
        <v>359</v>
      </c>
      <c r="D16" s="8">
        <f t="shared" si="3"/>
        <v>744</v>
      </c>
      <c r="E16" s="15">
        <f>D16/D6</f>
        <v>0.05141672425708362</v>
      </c>
      <c r="F16" s="16">
        <v>0</v>
      </c>
      <c r="G16" s="16">
        <v>10</v>
      </c>
      <c r="H16" s="10">
        <f t="shared" si="0"/>
        <v>10</v>
      </c>
      <c r="I16" s="17">
        <f>H16/H6</f>
        <v>0.136986301369863</v>
      </c>
      <c r="J16" s="12">
        <f t="shared" si="4"/>
        <v>385</v>
      </c>
      <c r="K16" s="12">
        <f t="shared" si="1"/>
        <v>369</v>
      </c>
      <c r="L16" s="12">
        <f t="shared" si="2"/>
        <v>754</v>
      </c>
      <c r="M16" s="18">
        <f>L16/L6</f>
        <v>0.05184624905452795</v>
      </c>
    </row>
    <row r="17" spans="1:13" ht="30" customHeight="1">
      <c r="A17" s="7" t="s">
        <v>17</v>
      </c>
      <c r="B17" s="14">
        <v>334</v>
      </c>
      <c r="C17" s="14">
        <v>371</v>
      </c>
      <c r="D17" s="8">
        <f t="shared" si="3"/>
        <v>705</v>
      </c>
      <c r="E17" s="15">
        <f>D17/D6</f>
        <v>0.048721492743607465</v>
      </c>
      <c r="F17" s="16">
        <v>1</v>
      </c>
      <c r="G17" s="16">
        <v>8</v>
      </c>
      <c r="H17" s="10">
        <f t="shared" si="0"/>
        <v>9</v>
      </c>
      <c r="I17" s="17">
        <f>H17/H6</f>
        <v>0.1232876712328767</v>
      </c>
      <c r="J17" s="12">
        <f t="shared" si="4"/>
        <v>335</v>
      </c>
      <c r="K17" s="12">
        <f t="shared" si="1"/>
        <v>379</v>
      </c>
      <c r="L17" s="12">
        <f t="shared" si="2"/>
        <v>714</v>
      </c>
      <c r="M17" s="18">
        <f>L17/L6</f>
        <v>0.049095784913704185</v>
      </c>
    </row>
    <row r="18" spans="1:13" ht="30" customHeight="1">
      <c r="A18" s="7" t="s">
        <v>18</v>
      </c>
      <c r="B18" s="14">
        <v>487</v>
      </c>
      <c r="C18" s="14">
        <v>572</v>
      </c>
      <c r="D18" s="8">
        <f t="shared" si="3"/>
        <v>1059</v>
      </c>
      <c r="E18" s="15">
        <f>D18/D6</f>
        <v>0.0731859018659295</v>
      </c>
      <c r="F18" s="16">
        <v>0</v>
      </c>
      <c r="G18" s="16">
        <v>5</v>
      </c>
      <c r="H18" s="10">
        <f t="shared" si="0"/>
        <v>5</v>
      </c>
      <c r="I18" s="17">
        <f>H18/H6</f>
        <v>0.0684931506849315</v>
      </c>
      <c r="J18" s="12">
        <f t="shared" si="4"/>
        <v>487</v>
      </c>
      <c r="K18" s="12">
        <f t="shared" si="1"/>
        <v>577</v>
      </c>
      <c r="L18" s="12">
        <f t="shared" si="2"/>
        <v>1064</v>
      </c>
      <c r="M18" s="18">
        <f>L18/L6</f>
        <v>0.07316234614591212</v>
      </c>
    </row>
    <row r="19" spans="1:13" ht="30" customHeight="1">
      <c r="A19" s="7" t="s">
        <v>19</v>
      </c>
      <c r="B19" s="14">
        <v>743</v>
      </c>
      <c r="C19" s="14">
        <v>823</v>
      </c>
      <c r="D19" s="8">
        <f t="shared" si="3"/>
        <v>1566</v>
      </c>
      <c r="E19" s="15">
        <f>D19/D6</f>
        <v>0.10822391154111956</v>
      </c>
      <c r="F19" s="16">
        <v>1</v>
      </c>
      <c r="G19" s="16">
        <v>5</v>
      </c>
      <c r="H19" s="10">
        <f t="shared" si="0"/>
        <v>6</v>
      </c>
      <c r="I19" s="17">
        <f>H19/H6</f>
        <v>0.0821917808219178</v>
      </c>
      <c r="J19" s="12">
        <f t="shared" si="4"/>
        <v>744</v>
      </c>
      <c r="K19" s="12">
        <f t="shared" si="1"/>
        <v>828</v>
      </c>
      <c r="L19" s="12">
        <f t="shared" si="2"/>
        <v>1572</v>
      </c>
      <c r="M19" s="18">
        <f>L19/L6</f>
        <v>0.10809324073437393</v>
      </c>
    </row>
    <row r="20" spans="1:13" ht="30" customHeight="1">
      <c r="A20" s="7" t="s">
        <v>20</v>
      </c>
      <c r="B20" s="14">
        <v>861</v>
      </c>
      <c r="C20" s="14">
        <v>921</v>
      </c>
      <c r="D20" s="8">
        <f t="shared" si="3"/>
        <v>1782</v>
      </c>
      <c r="E20" s="15">
        <f>D20/D6</f>
        <v>0.12315134761575673</v>
      </c>
      <c r="F20" s="16">
        <v>3</v>
      </c>
      <c r="G20" s="16">
        <v>1</v>
      </c>
      <c r="H20" s="10">
        <f t="shared" si="0"/>
        <v>4</v>
      </c>
      <c r="I20" s="17">
        <f>H20/H6</f>
        <v>0.0547945205479452</v>
      </c>
      <c r="J20" s="12">
        <f t="shared" si="4"/>
        <v>864</v>
      </c>
      <c r="K20" s="12">
        <f t="shared" si="1"/>
        <v>922</v>
      </c>
      <c r="L20" s="12">
        <f t="shared" si="2"/>
        <v>1786</v>
      </c>
      <c r="M20" s="18">
        <f>L20/L6</f>
        <v>0.12280822388778107</v>
      </c>
    </row>
    <row r="21" spans="1:13" ht="30" customHeight="1">
      <c r="A21" s="7" t="s">
        <v>21</v>
      </c>
      <c r="B21" s="14">
        <v>761</v>
      </c>
      <c r="C21" s="14">
        <v>639</v>
      </c>
      <c r="D21" s="8">
        <f t="shared" si="3"/>
        <v>1400</v>
      </c>
      <c r="E21" s="15">
        <f>D21/D6</f>
        <v>0.0967519004837595</v>
      </c>
      <c r="F21" s="16">
        <v>1</v>
      </c>
      <c r="G21" s="16">
        <v>2</v>
      </c>
      <c r="H21" s="10">
        <f t="shared" si="0"/>
        <v>3</v>
      </c>
      <c r="I21" s="17">
        <f>H21/H6</f>
        <v>0.0410958904109589</v>
      </c>
      <c r="J21" s="12">
        <f t="shared" si="4"/>
        <v>762</v>
      </c>
      <c r="K21" s="12">
        <f t="shared" si="1"/>
        <v>641</v>
      </c>
      <c r="L21" s="12">
        <f t="shared" si="2"/>
        <v>1403</v>
      </c>
      <c r="M21" s="18">
        <f>L21/L6</f>
        <v>0.09647252973939352</v>
      </c>
    </row>
    <row r="22" spans="1:13" ht="30" customHeight="1">
      <c r="A22" s="7" t="s">
        <v>22</v>
      </c>
      <c r="B22" s="14">
        <v>417</v>
      </c>
      <c r="C22" s="14">
        <v>363</v>
      </c>
      <c r="D22" s="8">
        <f t="shared" si="3"/>
        <v>780</v>
      </c>
      <c r="E22" s="15">
        <f>D22/D6</f>
        <v>0.05390463026952315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417</v>
      </c>
      <c r="K22" s="12">
        <f t="shared" si="1"/>
        <v>363</v>
      </c>
      <c r="L22" s="12">
        <f t="shared" si="2"/>
        <v>780</v>
      </c>
      <c r="M22" s="18">
        <f>L22/L6</f>
        <v>0.0536340507460634</v>
      </c>
    </row>
    <row r="23" spans="1:13" ht="30" customHeight="1">
      <c r="A23" s="7" t="s">
        <v>23</v>
      </c>
      <c r="B23" s="14">
        <v>219</v>
      </c>
      <c r="C23" s="14">
        <v>277</v>
      </c>
      <c r="D23" s="8">
        <f t="shared" si="3"/>
        <v>496</v>
      </c>
      <c r="E23" s="15">
        <f>D23/D6</f>
        <v>0.03427781617138908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219</v>
      </c>
      <c r="K23" s="12">
        <f t="shared" si="1"/>
        <v>277</v>
      </c>
      <c r="L23" s="12">
        <f t="shared" si="2"/>
        <v>496</v>
      </c>
      <c r="M23" s="18">
        <f>L23/L6</f>
        <v>0.034105755346214676</v>
      </c>
    </row>
    <row r="24" spans="1:13" ht="30" customHeight="1">
      <c r="A24" s="7" t="s">
        <v>24</v>
      </c>
      <c r="B24" s="14">
        <v>123</v>
      </c>
      <c r="C24" s="14">
        <v>269</v>
      </c>
      <c r="D24" s="8">
        <f t="shared" si="3"/>
        <v>392</v>
      </c>
      <c r="E24" s="15">
        <f>D24/D6</f>
        <v>0.02709053213545266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123</v>
      </c>
      <c r="K24" s="12">
        <f t="shared" si="1"/>
        <v>269</v>
      </c>
      <c r="L24" s="12">
        <f t="shared" si="2"/>
        <v>392</v>
      </c>
      <c r="M24" s="18">
        <f>L24/L6</f>
        <v>0.026954548580072887</v>
      </c>
    </row>
    <row r="25" spans="1:13" ht="30" customHeight="1">
      <c r="A25" s="7" t="s">
        <v>25</v>
      </c>
      <c r="B25" s="14">
        <v>34</v>
      </c>
      <c r="C25" s="14">
        <v>136</v>
      </c>
      <c r="D25" s="8">
        <f t="shared" si="3"/>
        <v>170</v>
      </c>
      <c r="E25" s="15">
        <f>D25/D6</f>
        <v>0.011748445058742226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34</v>
      </c>
      <c r="K25" s="12">
        <f t="shared" si="1"/>
        <v>136</v>
      </c>
      <c r="L25" s="12">
        <f t="shared" si="2"/>
        <v>170</v>
      </c>
      <c r="M25" s="18">
        <f>L25/L6</f>
        <v>0.011689472598500996</v>
      </c>
    </row>
    <row r="26" spans="1:13" ht="30" customHeight="1">
      <c r="A26" s="7" t="s">
        <v>26</v>
      </c>
      <c r="B26" s="14">
        <v>11</v>
      </c>
      <c r="C26" s="14">
        <v>30</v>
      </c>
      <c r="D26" s="8">
        <f t="shared" si="3"/>
        <v>41</v>
      </c>
      <c r="E26" s="15">
        <f>D26/D6</f>
        <v>0.0028334485141672428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30</v>
      </c>
      <c r="L26" s="12">
        <f t="shared" si="2"/>
        <v>41</v>
      </c>
      <c r="M26" s="18">
        <f>L26/L6</f>
        <v>0.002819225744344358</v>
      </c>
    </row>
    <row r="27" spans="1:13" ht="30" customHeight="1" thickBot="1">
      <c r="A27" s="19" t="s">
        <v>27</v>
      </c>
      <c r="B27" s="20">
        <v>0</v>
      </c>
      <c r="C27" s="20">
        <v>4</v>
      </c>
      <c r="D27" s="22">
        <f t="shared" si="3"/>
        <v>4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4</v>
      </c>
      <c r="L27" s="26">
        <f t="shared" si="2"/>
        <v>4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xl/worksheets/sheet9.xml><?xml version="1.0" encoding="utf-8"?>
<worksheet xmlns="http://schemas.openxmlformats.org/spreadsheetml/2006/main" xmlns:r="http://schemas.openxmlformats.org/officeDocument/2006/relationships">
  <dimension ref="A1:M27"/>
  <sheetViews>
    <sheetView zoomScalePageLayoutView="0" workbookViewId="0" topLeftCell="A1">
      <selection activeCell="N10" sqref="N10"/>
    </sheetView>
  </sheetViews>
  <sheetFormatPr defaultColWidth="9.00390625" defaultRowHeight="13.5"/>
  <cols>
    <col min="1" max="1" width="9.375" style="0" customWidth="1"/>
    <col min="2" max="13" width="6.625" style="0" customWidth="1"/>
  </cols>
  <sheetData>
    <row r="1" spans="1:13" ht="15" customHeight="1">
      <c r="A1" s="28" t="s">
        <v>0</v>
      </c>
      <c r="B1" s="28"/>
      <c r="C1" s="28"/>
      <c r="D1" s="28"/>
      <c r="E1" s="28"/>
      <c r="F1" s="28"/>
      <c r="G1" s="28"/>
      <c r="H1" s="28"/>
      <c r="I1" s="28"/>
      <c r="J1" s="28"/>
      <c r="K1" s="28"/>
      <c r="L1" s="28"/>
      <c r="M1" s="28"/>
    </row>
    <row r="2" spans="1:13" ht="15" customHeight="1">
      <c r="A2" s="28"/>
      <c r="B2" s="28"/>
      <c r="C2" s="28"/>
      <c r="D2" s="28"/>
      <c r="E2" s="28"/>
      <c r="F2" s="28"/>
      <c r="G2" s="28"/>
      <c r="H2" s="28"/>
      <c r="I2" s="28"/>
      <c r="J2" s="28"/>
      <c r="K2" s="28"/>
      <c r="L2" s="28"/>
      <c r="M2" s="28"/>
    </row>
    <row r="3" spans="1:13" ht="22.5" customHeight="1" thickBot="1">
      <c r="A3" s="1"/>
      <c r="B3" s="1"/>
      <c r="C3" s="1"/>
      <c r="D3" s="1"/>
      <c r="E3" s="1"/>
      <c r="F3" s="1"/>
      <c r="G3" s="2"/>
      <c r="H3" s="29" t="s">
        <v>38</v>
      </c>
      <c r="I3" s="29"/>
      <c r="J3" s="29"/>
      <c r="K3" s="29"/>
      <c r="L3" s="29"/>
      <c r="M3" s="29"/>
    </row>
    <row r="4" spans="1:13" ht="19.5" customHeight="1" thickTop="1">
      <c r="A4" s="30"/>
      <c r="B4" s="32" t="s">
        <v>28</v>
      </c>
      <c r="C4" s="32"/>
      <c r="D4" s="32"/>
      <c r="E4" s="32"/>
      <c r="F4" s="33" t="s">
        <v>29</v>
      </c>
      <c r="G4" s="33"/>
      <c r="H4" s="33"/>
      <c r="I4" s="33"/>
      <c r="J4" s="34" t="s">
        <v>1</v>
      </c>
      <c r="K4" s="34"/>
      <c r="L4" s="34"/>
      <c r="M4" s="35"/>
    </row>
    <row r="5" spans="1:13" ht="19.5" customHeight="1">
      <c r="A5" s="31"/>
      <c r="B5" s="3" t="s">
        <v>2</v>
      </c>
      <c r="C5" s="3" t="s">
        <v>3</v>
      </c>
      <c r="D5" s="3" t="s">
        <v>4</v>
      </c>
      <c r="E5" s="3" t="s">
        <v>5</v>
      </c>
      <c r="F5" s="4" t="s">
        <v>2</v>
      </c>
      <c r="G5" s="4" t="s">
        <v>3</v>
      </c>
      <c r="H5" s="4" t="s">
        <v>4</v>
      </c>
      <c r="I5" s="4" t="s">
        <v>5</v>
      </c>
      <c r="J5" s="5" t="s">
        <v>2</v>
      </c>
      <c r="K5" s="5" t="s">
        <v>3</v>
      </c>
      <c r="L5" s="5" t="s">
        <v>4</v>
      </c>
      <c r="M5" s="6" t="s">
        <v>5</v>
      </c>
    </row>
    <row r="6" spans="1:13" ht="30" customHeight="1">
      <c r="A6" s="7" t="s">
        <v>6</v>
      </c>
      <c r="B6" s="8">
        <f>SUM(B7:B27)</f>
        <v>7153</v>
      </c>
      <c r="C6" s="8">
        <f>SUM(C7:C27)</f>
        <v>7291</v>
      </c>
      <c r="D6" s="8">
        <f>SUM(B6:C6)</f>
        <v>14444</v>
      </c>
      <c r="E6" s="9">
        <f>SUM(E7:E27)</f>
        <v>1.0007230684021047</v>
      </c>
      <c r="F6" s="10">
        <f>SUM(F7:F27)</f>
        <v>23</v>
      </c>
      <c r="G6" s="10">
        <f>SUM(G7:G27)</f>
        <v>50</v>
      </c>
      <c r="H6" s="10">
        <f aca="true" t="shared" si="0" ref="H6:H27">SUM(F6:G6)</f>
        <v>73</v>
      </c>
      <c r="I6" s="11">
        <f>SUM(I7:I27)</f>
        <v>1.0005068493150686</v>
      </c>
      <c r="J6" s="12">
        <f>SUM(J7:J27)</f>
        <v>7176</v>
      </c>
      <c r="K6" s="12">
        <f aca="true" t="shared" si="1" ref="K6:K27">SUM(C6,G6)</f>
        <v>7341</v>
      </c>
      <c r="L6" s="12">
        <f aca="true" t="shared" si="2" ref="L6:L27">SUM(J6:K6)</f>
        <v>14517</v>
      </c>
      <c r="M6" s="13">
        <f>SUM(M7:M27)</f>
        <v>1.0000510436040504</v>
      </c>
    </row>
    <row r="7" spans="1:13" ht="30" customHeight="1">
      <c r="A7" s="7" t="s">
        <v>7</v>
      </c>
      <c r="B7" s="14">
        <v>152</v>
      </c>
      <c r="C7" s="14">
        <v>126</v>
      </c>
      <c r="D7" s="8">
        <f aca="true" t="shared" si="3" ref="D7:D27">B7+C7</f>
        <v>278</v>
      </c>
      <c r="E7" s="15">
        <f>D7/D6</f>
        <v>0.01924674605372473</v>
      </c>
      <c r="F7" s="16">
        <v>2</v>
      </c>
      <c r="G7" s="16">
        <v>2</v>
      </c>
      <c r="H7" s="10">
        <f t="shared" si="0"/>
        <v>4</v>
      </c>
      <c r="I7" s="17">
        <f>H7/H6</f>
        <v>0.0547945205479452</v>
      </c>
      <c r="J7" s="12">
        <f aca="true" t="shared" si="4" ref="J7:J27">B7+F7</f>
        <v>154</v>
      </c>
      <c r="K7" s="12">
        <f t="shared" si="1"/>
        <v>128</v>
      </c>
      <c r="L7" s="12">
        <f t="shared" si="2"/>
        <v>282</v>
      </c>
      <c r="M7" s="18">
        <f>L7/L6</f>
        <v>0.01942550113659847</v>
      </c>
    </row>
    <row r="8" spans="1:13" ht="30" customHeight="1">
      <c r="A8" s="7" t="s">
        <v>8</v>
      </c>
      <c r="B8" s="14">
        <v>198</v>
      </c>
      <c r="C8" s="14">
        <v>196</v>
      </c>
      <c r="D8" s="8">
        <f t="shared" si="3"/>
        <v>394</v>
      </c>
      <c r="E8" s="15">
        <f>D8/D6</f>
        <v>0.027277762392689007</v>
      </c>
      <c r="F8" s="16">
        <v>0</v>
      </c>
      <c r="G8" s="16">
        <v>0</v>
      </c>
      <c r="H8" s="10">
        <f t="shared" si="0"/>
        <v>0</v>
      </c>
      <c r="I8" s="17">
        <f>H8/H6</f>
        <v>0</v>
      </c>
      <c r="J8" s="12">
        <f t="shared" si="4"/>
        <v>198</v>
      </c>
      <c r="K8" s="12">
        <f t="shared" si="1"/>
        <v>196</v>
      </c>
      <c r="L8" s="12">
        <f t="shared" si="2"/>
        <v>394</v>
      </c>
      <c r="M8" s="18">
        <f>L8/L6</f>
        <v>0.027140593786595026</v>
      </c>
    </row>
    <row r="9" spans="1:13" ht="30" customHeight="1">
      <c r="A9" s="7" t="s">
        <v>9</v>
      </c>
      <c r="B9" s="14">
        <v>283</v>
      </c>
      <c r="C9" s="14">
        <v>267</v>
      </c>
      <c r="D9" s="8">
        <f t="shared" si="3"/>
        <v>550</v>
      </c>
      <c r="E9" s="15">
        <f>D9/D6</f>
        <v>0.03807809471060648</v>
      </c>
      <c r="F9" s="16">
        <v>0</v>
      </c>
      <c r="G9" s="16">
        <v>0</v>
      </c>
      <c r="H9" s="10">
        <f t="shared" si="0"/>
        <v>0</v>
      </c>
      <c r="I9" s="17">
        <f>H9/H6</f>
        <v>0</v>
      </c>
      <c r="J9" s="12">
        <f t="shared" si="4"/>
        <v>283</v>
      </c>
      <c r="K9" s="12">
        <f t="shared" si="1"/>
        <v>267</v>
      </c>
      <c r="L9" s="12">
        <f t="shared" si="2"/>
        <v>550</v>
      </c>
      <c r="M9" s="18">
        <f>L9/L6</f>
        <v>0.03788661569194737</v>
      </c>
    </row>
    <row r="10" spans="1:13" ht="30" customHeight="1">
      <c r="A10" s="7" t="s">
        <v>10</v>
      </c>
      <c r="B10" s="14">
        <v>270</v>
      </c>
      <c r="C10" s="14">
        <v>265</v>
      </c>
      <c r="D10" s="8">
        <f t="shared" si="3"/>
        <v>535</v>
      </c>
      <c r="E10" s="15">
        <f>D10/D6</f>
        <v>0.03703960121849903</v>
      </c>
      <c r="F10" s="16">
        <v>0</v>
      </c>
      <c r="G10" s="16">
        <v>0</v>
      </c>
      <c r="H10" s="10">
        <f t="shared" si="0"/>
        <v>0</v>
      </c>
      <c r="I10" s="17">
        <f>H10/H6</f>
        <v>0</v>
      </c>
      <c r="J10" s="12">
        <f t="shared" si="4"/>
        <v>270</v>
      </c>
      <c r="K10" s="12">
        <f t="shared" si="1"/>
        <v>265</v>
      </c>
      <c r="L10" s="12">
        <f t="shared" si="2"/>
        <v>535</v>
      </c>
      <c r="M10" s="18">
        <f>L10/L6</f>
        <v>0.03685334435489426</v>
      </c>
    </row>
    <row r="11" spans="1:13" ht="30" customHeight="1">
      <c r="A11" s="7" t="s">
        <v>11</v>
      </c>
      <c r="B11" s="14">
        <v>307</v>
      </c>
      <c r="C11" s="14">
        <v>311</v>
      </c>
      <c r="D11" s="8">
        <f t="shared" si="3"/>
        <v>618</v>
      </c>
      <c r="E11" s="15">
        <f>D11/D6</f>
        <v>0.04278593187482692</v>
      </c>
      <c r="F11" s="16">
        <v>0</v>
      </c>
      <c r="G11" s="16">
        <v>1</v>
      </c>
      <c r="H11" s="10">
        <f t="shared" si="0"/>
        <v>1</v>
      </c>
      <c r="I11" s="17">
        <f>H11/H6</f>
        <v>0.0136986301369863</v>
      </c>
      <c r="J11" s="12">
        <f t="shared" si="4"/>
        <v>307</v>
      </c>
      <c r="K11" s="12">
        <f t="shared" si="1"/>
        <v>312</v>
      </c>
      <c r="L11" s="12">
        <f t="shared" si="2"/>
        <v>619</v>
      </c>
      <c r="M11" s="18">
        <f>L11/L6</f>
        <v>0.04263966384239168</v>
      </c>
    </row>
    <row r="12" spans="1:13" ht="30" customHeight="1">
      <c r="A12" s="7" t="s">
        <v>12</v>
      </c>
      <c r="B12" s="14">
        <v>313</v>
      </c>
      <c r="C12" s="14">
        <v>276</v>
      </c>
      <c r="D12" s="8">
        <f t="shared" si="3"/>
        <v>589</v>
      </c>
      <c r="E12" s="15">
        <f>D12/D6</f>
        <v>0.04077817779008585</v>
      </c>
      <c r="F12" s="16">
        <v>6</v>
      </c>
      <c r="G12" s="16">
        <v>3</v>
      </c>
      <c r="H12" s="10">
        <f t="shared" si="0"/>
        <v>9</v>
      </c>
      <c r="I12" s="17">
        <f>H12/H6</f>
        <v>0.1232876712328767</v>
      </c>
      <c r="J12" s="12">
        <f t="shared" si="4"/>
        <v>319</v>
      </c>
      <c r="K12" s="12">
        <f t="shared" si="1"/>
        <v>279</v>
      </c>
      <c r="L12" s="12">
        <f t="shared" si="2"/>
        <v>598</v>
      </c>
      <c r="M12" s="18">
        <f>L12/L6</f>
        <v>0.041193083970517325</v>
      </c>
    </row>
    <row r="13" spans="1:13" ht="30" customHeight="1">
      <c r="A13" s="7" t="s">
        <v>13</v>
      </c>
      <c r="B13" s="14">
        <v>329</v>
      </c>
      <c r="C13" s="14">
        <v>278</v>
      </c>
      <c r="D13" s="8">
        <f t="shared" si="3"/>
        <v>607</v>
      </c>
      <c r="E13" s="15">
        <f>D13/D6</f>
        <v>0.04202436998061479</v>
      </c>
      <c r="F13" s="16">
        <v>3</v>
      </c>
      <c r="G13" s="16">
        <v>3</v>
      </c>
      <c r="H13" s="10">
        <f t="shared" si="0"/>
        <v>6</v>
      </c>
      <c r="I13" s="17">
        <f>H13/H6</f>
        <v>0.0821917808219178</v>
      </c>
      <c r="J13" s="12">
        <f t="shared" si="4"/>
        <v>332</v>
      </c>
      <c r="K13" s="12">
        <f t="shared" si="1"/>
        <v>281</v>
      </c>
      <c r="L13" s="12">
        <f t="shared" si="2"/>
        <v>613</v>
      </c>
      <c r="M13" s="18">
        <f>L13/L6</f>
        <v>0.042226355307570435</v>
      </c>
    </row>
    <row r="14" spans="1:13" ht="30" customHeight="1">
      <c r="A14" s="7" t="s">
        <v>14</v>
      </c>
      <c r="B14" s="14">
        <v>426</v>
      </c>
      <c r="C14" s="14">
        <v>366</v>
      </c>
      <c r="D14" s="8">
        <f t="shared" si="3"/>
        <v>792</v>
      </c>
      <c r="E14" s="15">
        <f>D14/D6</f>
        <v>0.05483245638327333</v>
      </c>
      <c r="F14" s="16">
        <v>4</v>
      </c>
      <c r="G14" s="16">
        <v>5</v>
      </c>
      <c r="H14" s="10">
        <f t="shared" si="0"/>
        <v>9</v>
      </c>
      <c r="I14" s="17">
        <f>H14/H6</f>
        <v>0.1232876712328767</v>
      </c>
      <c r="J14" s="12">
        <f t="shared" si="4"/>
        <v>430</v>
      </c>
      <c r="K14" s="12">
        <f t="shared" si="1"/>
        <v>371</v>
      </c>
      <c r="L14" s="12">
        <f t="shared" si="2"/>
        <v>801</v>
      </c>
      <c r="M14" s="18">
        <f>L14/L6</f>
        <v>0.05517668939863608</v>
      </c>
    </row>
    <row r="15" spans="1:13" ht="30" customHeight="1">
      <c r="A15" s="7" t="s">
        <v>15</v>
      </c>
      <c r="B15" s="14">
        <v>500</v>
      </c>
      <c r="C15" s="14">
        <v>442</v>
      </c>
      <c r="D15" s="8">
        <f t="shared" si="3"/>
        <v>942</v>
      </c>
      <c r="E15" s="15">
        <f>D15/D6</f>
        <v>0.06521739130434782</v>
      </c>
      <c r="F15" s="16">
        <v>2</v>
      </c>
      <c r="G15" s="16">
        <v>4</v>
      </c>
      <c r="H15" s="10">
        <f t="shared" si="0"/>
        <v>6</v>
      </c>
      <c r="I15" s="17">
        <f>H15/H6</f>
        <v>0.0821917808219178</v>
      </c>
      <c r="J15" s="12">
        <f t="shared" si="4"/>
        <v>502</v>
      </c>
      <c r="K15" s="12">
        <f t="shared" si="1"/>
        <v>446</v>
      </c>
      <c r="L15" s="12">
        <f t="shared" si="2"/>
        <v>948</v>
      </c>
      <c r="M15" s="18">
        <f>L15/L6</f>
        <v>0.06530274850175656</v>
      </c>
    </row>
    <row r="16" spans="1:13" ht="30" customHeight="1">
      <c r="A16" s="7" t="s">
        <v>16</v>
      </c>
      <c r="B16" s="14">
        <v>389</v>
      </c>
      <c r="C16" s="14">
        <v>365</v>
      </c>
      <c r="D16" s="8">
        <f t="shared" si="3"/>
        <v>754</v>
      </c>
      <c r="E16" s="15">
        <f>D16/D6</f>
        <v>0.052201606203267796</v>
      </c>
      <c r="F16" s="16">
        <v>0</v>
      </c>
      <c r="G16" s="16">
        <v>10</v>
      </c>
      <c r="H16" s="10">
        <f t="shared" si="0"/>
        <v>10</v>
      </c>
      <c r="I16" s="17">
        <f>H16/H6</f>
        <v>0.136986301369863</v>
      </c>
      <c r="J16" s="12">
        <f t="shared" si="4"/>
        <v>389</v>
      </c>
      <c r="K16" s="12">
        <f t="shared" si="1"/>
        <v>375</v>
      </c>
      <c r="L16" s="12">
        <f t="shared" si="2"/>
        <v>764</v>
      </c>
      <c r="M16" s="18">
        <f>L16/L6</f>
        <v>0.05262795343390508</v>
      </c>
    </row>
    <row r="17" spans="1:13" ht="30" customHeight="1">
      <c r="A17" s="7" t="s">
        <v>17</v>
      </c>
      <c r="B17" s="14">
        <v>335</v>
      </c>
      <c r="C17" s="14">
        <v>362</v>
      </c>
      <c r="D17" s="8">
        <f t="shared" si="3"/>
        <v>697</v>
      </c>
      <c r="E17" s="15">
        <f>D17/D6</f>
        <v>0.04825533093325948</v>
      </c>
      <c r="F17" s="16">
        <v>1</v>
      </c>
      <c r="G17" s="16">
        <v>9</v>
      </c>
      <c r="H17" s="10">
        <f t="shared" si="0"/>
        <v>10</v>
      </c>
      <c r="I17" s="17">
        <f>H17/H6</f>
        <v>0.136986301369863</v>
      </c>
      <c r="J17" s="12">
        <f t="shared" si="4"/>
        <v>336</v>
      </c>
      <c r="K17" s="12">
        <f t="shared" si="1"/>
        <v>371</v>
      </c>
      <c r="L17" s="12">
        <f t="shared" si="2"/>
        <v>707</v>
      </c>
      <c r="M17" s="18">
        <f>L17/L6</f>
        <v>0.04870152235310326</v>
      </c>
    </row>
    <row r="18" spans="1:13" ht="30" customHeight="1">
      <c r="A18" s="7" t="s">
        <v>18</v>
      </c>
      <c r="B18" s="14">
        <v>478</v>
      </c>
      <c r="C18" s="14">
        <v>572</v>
      </c>
      <c r="D18" s="8">
        <f t="shared" si="3"/>
        <v>1050</v>
      </c>
      <c r="E18" s="15">
        <f>D18/D6</f>
        <v>0.07269454444752146</v>
      </c>
      <c r="F18" s="16">
        <v>0</v>
      </c>
      <c r="G18" s="16">
        <v>5</v>
      </c>
      <c r="H18" s="10">
        <f t="shared" si="0"/>
        <v>5</v>
      </c>
      <c r="I18" s="17">
        <v>0.069</v>
      </c>
      <c r="J18" s="12">
        <f t="shared" si="4"/>
        <v>478</v>
      </c>
      <c r="K18" s="12">
        <f t="shared" si="1"/>
        <v>577</v>
      </c>
      <c r="L18" s="12">
        <f t="shared" si="2"/>
        <v>1055</v>
      </c>
      <c r="M18" s="18">
        <v>0.072</v>
      </c>
    </row>
    <row r="19" spans="1:13" ht="30" customHeight="1">
      <c r="A19" s="7" t="s">
        <v>19</v>
      </c>
      <c r="B19" s="14">
        <v>731</v>
      </c>
      <c r="C19" s="14">
        <v>809</v>
      </c>
      <c r="D19" s="8">
        <f t="shared" si="3"/>
        <v>1540</v>
      </c>
      <c r="E19" s="15">
        <f>D19/D6</f>
        <v>0.10661866518969815</v>
      </c>
      <c r="F19" s="16">
        <v>1</v>
      </c>
      <c r="G19" s="16">
        <v>5</v>
      </c>
      <c r="H19" s="10">
        <f t="shared" si="0"/>
        <v>6</v>
      </c>
      <c r="I19" s="17">
        <f>H19/H6</f>
        <v>0.0821917808219178</v>
      </c>
      <c r="J19" s="12">
        <f t="shared" si="4"/>
        <v>732</v>
      </c>
      <c r="K19" s="12">
        <f t="shared" si="1"/>
        <v>814</v>
      </c>
      <c r="L19" s="12">
        <f t="shared" si="2"/>
        <v>1546</v>
      </c>
      <c r="M19" s="18">
        <f>L19/L6</f>
        <v>0.10649583247227389</v>
      </c>
    </row>
    <row r="20" spans="1:13" ht="30" customHeight="1">
      <c r="A20" s="7" t="s">
        <v>20</v>
      </c>
      <c r="B20" s="14">
        <v>866</v>
      </c>
      <c r="C20" s="14">
        <v>929</v>
      </c>
      <c r="D20" s="8">
        <f t="shared" si="3"/>
        <v>1795</v>
      </c>
      <c r="E20" s="15">
        <f>D20/D6</f>
        <v>0.12427305455552479</v>
      </c>
      <c r="F20" s="16">
        <v>3</v>
      </c>
      <c r="G20" s="16">
        <v>1</v>
      </c>
      <c r="H20" s="10">
        <f t="shared" si="0"/>
        <v>4</v>
      </c>
      <c r="I20" s="17">
        <f>H20/H6</f>
        <v>0.0547945205479452</v>
      </c>
      <c r="J20" s="12">
        <f t="shared" si="4"/>
        <v>869</v>
      </c>
      <c r="K20" s="12">
        <f t="shared" si="1"/>
        <v>930</v>
      </c>
      <c r="L20" s="12">
        <f t="shared" si="2"/>
        <v>1799</v>
      </c>
      <c r="M20" s="18">
        <f>L20/L6</f>
        <v>0.12392367569056968</v>
      </c>
    </row>
    <row r="21" spans="1:13" ht="30" customHeight="1">
      <c r="A21" s="7" t="s">
        <v>21</v>
      </c>
      <c r="B21" s="14">
        <v>770</v>
      </c>
      <c r="C21" s="14">
        <v>647</v>
      </c>
      <c r="D21" s="8">
        <f t="shared" si="3"/>
        <v>1417</v>
      </c>
      <c r="E21" s="15">
        <f>D21/D6</f>
        <v>0.09810301855441705</v>
      </c>
      <c r="F21" s="16">
        <v>1</v>
      </c>
      <c r="G21" s="16">
        <v>2</v>
      </c>
      <c r="H21" s="10">
        <f t="shared" si="0"/>
        <v>3</v>
      </c>
      <c r="I21" s="17">
        <f>H21/H6</f>
        <v>0.0410958904109589</v>
      </c>
      <c r="J21" s="12">
        <f t="shared" si="4"/>
        <v>771</v>
      </c>
      <c r="K21" s="12">
        <f t="shared" si="1"/>
        <v>649</v>
      </c>
      <c r="L21" s="12">
        <f t="shared" si="2"/>
        <v>1420</v>
      </c>
      <c r="M21" s="18">
        <f>L21/L6</f>
        <v>0.09781635324102776</v>
      </c>
    </row>
    <row r="22" spans="1:13" ht="30" customHeight="1">
      <c r="A22" s="7" t="s">
        <v>22</v>
      </c>
      <c r="B22" s="14">
        <v>420</v>
      </c>
      <c r="C22" s="14">
        <v>366</v>
      </c>
      <c r="D22" s="8">
        <f t="shared" si="3"/>
        <v>786</v>
      </c>
      <c r="E22" s="15">
        <f>D22/D6</f>
        <v>0.05441705898643035</v>
      </c>
      <c r="F22" s="16">
        <v>0</v>
      </c>
      <c r="G22" s="16">
        <v>0</v>
      </c>
      <c r="H22" s="10">
        <f t="shared" si="0"/>
        <v>0</v>
      </c>
      <c r="I22" s="17">
        <f>H22/H6</f>
        <v>0</v>
      </c>
      <c r="J22" s="12">
        <f t="shared" si="4"/>
        <v>420</v>
      </c>
      <c r="K22" s="12">
        <f t="shared" si="1"/>
        <v>366</v>
      </c>
      <c r="L22" s="12">
        <f t="shared" si="2"/>
        <v>786</v>
      </c>
      <c r="M22" s="18">
        <f>L22/L6</f>
        <v>0.054143418061582974</v>
      </c>
    </row>
    <row r="23" spans="1:13" ht="30" customHeight="1">
      <c r="A23" s="7" t="s">
        <v>23</v>
      </c>
      <c r="B23" s="14">
        <v>217</v>
      </c>
      <c r="C23" s="14">
        <v>273</v>
      </c>
      <c r="D23" s="8">
        <f t="shared" si="3"/>
        <v>490</v>
      </c>
      <c r="E23" s="15">
        <f>D23/D6</f>
        <v>0.03392412074217668</v>
      </c>
      <c r="F23" s="16">
        <v>0</v>
      </c>
      <c r="G23" s="16">
        <v>0</v>
      </c>
      <c r="H23" s="10">
        <f t="shared" si="0"/>
        <v>0</v>
      </c>
      <c r="I23" s="17">
        <f>H23/H6</f>
        <v>0</v>
      </c>
      <c r="J23" s="12">
        <f t="shared" si="4"/>
        <v>217</v>
      </c>
      <c r="K23" s="12">
        <f t="shared" si="1"/>
        <v>273</v>
      </c>
      <c r="L23" s="12">
        <f t="shared" si="2"/>
        <v>490</v>
      </c>
      <c r="M23" s="18">
        <f>L23/L6</f>
        <v>0.03375353034373493</v>
      </c>
    </row>
    <row r="24" spans="1:13" ht="30" customHeight="1">
      <c r="A24" s="7" t="s">
        <v>24</v>
      </c>
      <c r="B24" s="14">
        <v>126</v>
      </c>
      <c r="C24" s="14">
        <v>268</v>
      </c>
      <c r="D24" s="8">
        <f t="shared" si="3"/>
        <v>394</v>
      </c>
      <c r="E24" s="15">
        <f>D24/D6</f>
        <v>0.027277762392689007</v>
      </c>
      <c r="F24" s="16">
        <v>0</v>
      </c>
      <c r="G24" s="16">
        <v>0</v>
      </c>
      <c r="H24" s="10">
        <f t="shared" si="0"/>
        <v>0</v>
      </c>
      <c r="I24" s="17">
        <f>H24/H6</f>
        <v>0</v>
      </c>
      <c r="J24" s="12">
        <f t="shared" si="4"/>
        <v>126</v>
      </c>
      <c r="K24" s="12">
        <f t="shared" si="1"/>
        <v>268</v>
      </c>
      <c r="L24" s="12">
        <f t="shared" si="2"/>
        <v>394</v>
      </c>
      <c r="M24" s="18">
        <f>L24/L6</f>
        <v>0.027140593786595026</v>
      </c>
    </row>
    <row r="25" spans="1:13" ht="30" customHeight="1">
      <c r="A25" s="7" t="s">
        <v>25</v>
      </c>
      <c r="B25" s="14">
        <v>32</v>
      </c>
      <c r="C25" s="14">
        <v>139</v>
      </c>
      <c r="D25" s="8">
        <f t="shared" si="3"/>
        <v>171</v>
      </c>
      <c r="E25" s="15">
        <f>D25/D6</f>
        <v>0.011838825810024925</v>
      </c>
      <c r="F25" s="16">
        <v>0</v>
      </c>
      <c r="G25" s="16">
        <v>0</v>
      </c>
      <c r="H25" s="10">
        <f t="shared" si="0"/>
        <v>0</v>
      </c>
      <c r="I25" s="17">
        <f>H25/H6</f>
        <v>0</v>
      </c>
      <c r="J25" s="12">
        <f t="shared" si="4"/>
        <v>32</v>
      </c>
      <c r="K25" s="12">
        <f t="shared" si="1"/>
        <v>139</v>
      </c>
      <c r="L25" s="12">
        <f t="shared" si="2"/>
        <v>171</v>
      </c>
      <c r="M25" s="18">
        <f>L25/L6</f>
        <v>0.011779293242405457</v>
      </c>
    </row>
    <row r="26" spans="1:13" ht="30" customHeight="1">
      <c r="A26" s="7" t="s">
        <v>26</v>
      </c>
      <c r="B26" s="14">
        <v>11</v>
      </c>
      <c r="C26" s="14">
        <v>30</v>
      </c>
      <c r="D26" s="8">
        <f t="shared" si="3"/>
        <v>41</v>
      </c>
      <c r="E26" s="15">
        <f>D26/D6</f>
        <v>0.0028385488784270284</v>
      </c>
      <c r="F26" s="16">
        <v>0</v>
      </c>
      <c r="G26" s="16">
        <v>0</v>
      </c>
      <c r="H26" s="10">
        <f t="shared" si="0"/>
        <v>0</v>
      </c>
      <c r="I26" s="17">
        <f>H26/H6</f>
        <v>0</v>
      </c>
      <c r="J26" s="12">
        <f t="shared" si="4"/>
        <v>11</v>
      </c>
      <c r="K26" s="12">
        <f t="shared" si="1"/>
        <v>30</v>
      </c>
      <c r="L26" s="12">
        <f t="shared" si="2"/>
        <v>41</v>
      </c>
      <c r="M26" s="18">
        <f>L26/L6</f>
        <v>0.002824274987945168</v>
      </c>
    </row>
    <row r="27" spans="1:13" ht="30" customHeight="1" thickBot="1">
      <c r="A27" s="19" t="s">
        <v>27</v>
      </c>
      <c r="B27" s="20">
        <v>0</v>
      </c>
      <c r="C27" s="20">
        <v>4</v>
      </c>
      <c r="D27" s="22">
        <f t="shared" si="3"/>
        <v>4</v>
      </c>
      <c r="E27" s="23">
        <v>0.001</v>
      </c>
      <c r="F27" s="21">
        <v>0</v>
      </c>
      <c r="G27" s="21">
        <v>0</v>
      </c>
      <c r="H27" s="24">
        <f t="shared" si="0"/>
        <v>0</v>
      </c>
      <c r="I27" s="25">
        <f>H27/H6</f>
        <v>0</v>
      </c>
      <c r="J27" s="26">
        <f t="shared" si="4"/>
        <v>0</v>
      </c>
      <c r="K27" s="26">
        <f t="shared" si="1"/>
        <v>4</v>
      </c>
      <c r="L27" s="26">
        <f t="shared" si="2"/>
        <v>4</v>
      </c>
      <c r="M27" s="27">
        <v>0.001</v>
      </c>
    </row>
    <row r="28" ht="14.25" thickTop="1"/>
  </sheetData>
  <sheetProtection/>
  <mergeCells count="6">
    <mergeCell ref="A1:M2"/>
    <mergeCell ref="H3:M3"/>
    <mergeCell ref="A4:A5"/>
    <mergeCell ref="B4:E4"/>
    <mergeCell ref="F4:I4"/>
    <mergeCell ref="J4:M4"/>
  </mergeCells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鳩山町役場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hirtoguchi</dc:creator>
  <cp:keywords/>
  <dc:description/>
  <cp:lastModifiedBy>虎井 僚平</cp:lastModifiedBy>
  <cp:lastPrinted>2014-12-08T09:08:24Z</cp:lastPrinted>
  <dcterms:created xsi:type="dcterms:W3CDTF">2005-12-28T01:38:59Z</dcterms:created>
  <dcterms:modified xsi:type="dcterms:W3CDTF">2023-05-16T23:33:53Z</dcterms:modified>
  <cp:category/>
  <cp:version/>
  <cp:contentType/>
  <cp:contentStatus/>
</cp:coreProperties>
</file>