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40" activeTab="2"/>
  </bookViews>
  <sheets>
    <sheet name="1月" sheetId="1" r:id="rId1"/>
    <sheet name="2月" sheetId="2" r:id="rId2"/>
    <sheet name="3月" sheetId="3" r:id="rId3"/>
    <sheet name="4月" sheetId="4" r:id="rId4"/>
    <sheet name="5月 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<sst xmlns="http://schemas.openxmlformats.org/spreadsheetml/2006/main" count="456" uniqueCount="32">
  <si>
    <t>年齢別人口統計表</t>
  </si>
  <si>
    <t>総人口①＋②</t>
  </si>
  <si>
    <t>男</t>
  </si>
  <si>
    <t>女</t>
  </si>
  <si>
    <t>計</t>
  </si>
  <si>
    <t>率</t>
  </si>
  <si>
    <t>合　計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</si>
  <si>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</si>
  <si>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</si>
  <si>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</si>
  <si>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</si>
  <si>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</si>
  <si>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</si>
  <si>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</si>
  <si>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</si>
  <si>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</si>
  <si>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</si>
  <si>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</si>
  <si>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</si>
  <si>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</si>
  <si>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</si>
  <si>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</si>
  <si>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</si>
  <si>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</si>
  <si>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</si>
  <si>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</si>
  <si>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</si>
  <si>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</si>
  <si>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日本人人口①</t>
  </si>
  <si>
    <t>外国人人口②</t>
  </si>
  <si>
    <t>20～24歳</t>
  </si>
  <si>
    <t>0～4歳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</si>
</sst>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-411]ggge&quot;年&quot;m&quot;月&quot;d&quot;日&quot;;@"/>
    <numFmt numFmtId="178" formatCode="[$-411]ggge&quot;年&quot;m&quot;月&quot;d&quot;日現在&quot;;@"/>
    <numFmt numFmtId="179" formatCode="0.000%"/>
  </numFmts>
  <fonts count="42">
    <font>
      <sz val="11"/>
      <name val="ＭＳ Ｐゴシック"/>
      <family val="3"/>
    </font>
    <font>
      <b/>
      <sz val="28"/>
      <name val="HG丸ｺﾞｼｯｸM-PRO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6"/>
      <color indexed="12"/>
      <name val="HG丸ｺﾞｼｯｸM-PRO"/>
      <family val="3"/>
    </font>
    <font>
      <b/>
      <sz val="11"/>
      <name val="HG丸ｺﾞｼｯｸM-PRO"/>
      <family val="3"/>
    </font>
    <font>
      <sz val="11"/>
      <name val="ＭＳ Ｐ明朝"/>
      <family val="1"/>
    </font>
    <font>
      <sz val="11"/>
      <color indexed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 style="double"/>
      <right style="thin"/>
      <top style="double"/>
      <bottom style="thin"/>
      <diagonal style="thin"/>
    </border>
    <border diagonalDown="1">
      <left style="double"/>
      <right style="thin"/>
      <top style="thin"/>
      <bottom style="thin"/>
      <diagonal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38" fontId="3" fillId="0" borderId="0" xfId="48" applyFont="1" applyFill="1" applyAlignment="1">
      <alignment horizontal="center" vertical="center"/>
    </xf>
    <xf numFmtId="38" fontId="3" fillId="0" borderId="0" xfId="48" applyFont="1" applyFill="1" applyAlignment="1">
      <alignment/>
    </xf>
    <xf numFmtId="38" fontId="3" fillId="33" borderId="10" xfId="48" applyFont="1" applyFill="1" applyBorder="1" applyAlignment="1">
      <alignment horizontal="center" vertical="center"/>
    </xf>
    <xf numFmtId="38" fontId="3" fillId="34" borderId="10" xfId="48" applyFont="1" applyFill="1" applyBorder="1" applyAlignment="1">
      <alignment horizontal="center" vertical="center"/>
    </xf>
    <xf numFmtId="38" fontId="3" fillId="35" borderId="10" xfId="48" applyFont="1" applyFill="1" applyBorder="1" applyAlignment="1">
      <alignment horizontal="center" vertical="center"/>
    </xf>
    <xf numFmtId="38" fontId="3" fillId="35" borderId="11" xfId="48" applyFont="1" applyFill="1" applyBorder="1" applyAlignment="1">
      <alignment horizontal="center" vertical="center"/>
    </xf>
    <xf numFmtId="38" fontId="3" fillId="36" borderId="12" xfId="48" applyFont="1" applyFill="1" applyBorder="1" applyAlignment="1">
      <alignment horizontal="center" vertical="center"/>
    </xf>
    <xf numFmtId="38" fontId="6" fillId="33" borderId="10" xfId="48" applyFont="1" applyFill="1" applyBorder="1" applyAlignment="1">
      <alignment horizontal="right" vertical="center"/>
    </xf>
    <xf numFmtId="9" fontId="6" fillId="33" borderId="10" xfId="42" applyNumberFormat="1" applyFont="1" applyFill="1" applyBorder="1" applyAlignment="1">
      <alignment horizontal="right" vertical="center"/>
    </xf>
    <xf numFmtId="38" fontId="6" fillId="34" borderId="10" xfId="48" applyFont="1" applyFill="1" applyBorder="1" applyAlignment="1">
      <alignment horizontal="right" vertical="center"/>
    </xf>
    <xf numFmtId="9" fontId="6" fillId="34" borderId="10" xfId="42" applyFont="1" applyFill="1" applyBorder="1" applyAlignment="1">
      <alignment horizontal="right" vertical="center"/>
    </xf>
    <xf numFmtId="38" fontId="6" fillId="35" borderId="10" xfId="0" applyNumberFormat="1" applyFont="1" applyFill="1" applyBorder="1" applyAlignment="1">
      <alignment horizontal="right" vertical="center"/>
    </xf>
    <xf numFmtId="9" fontId="6" fillId="35" borderId="11" xfId="0" applyNumberFormat="1" applyFont="1" applyFill="1" applyBorder="1" applyAlignment="1">
      <alignment horizontal="right" vertical="center"/>
    </xf>
    <xf numFmtId="38" fontId="7" fillId="33" borderId="10" xfId="48" applyFont="1" applyFill="1" applyBorder="1" applyAlignment="1">
      <alignment horizontal="right" vertical="center"/>
    </xf>
    <xf numFmtId="176" fontId="6" fillId="33" borderId="10" xfId="48" applyNumberFormat="1" applyFont="1" applyFill="1" applyBorder="1" applyAlignment="1">
      <alignment horizontal="right" vertical="center"/>
    </xf>
    <xf numFmtId="38" fontId="7" fillId="34" borderId="10" xfId="48" applyFont="1" applyFill="1" applyBorder="1" applyAlignment="1">
      <alignment horizontal="right" vertical="center"/>
    </xf>
    <xf numFmtId="176" fontId="6" fillId="34" borderId="10" xfId="42" applyNumberFormat="1" applyFont="1" applyFill="1" applyBorder="1" applyAlignment="1">
      <alignment horizontal="right" vertical="center"/>
    </xf>
    <xf numFmtId="176" fontId="6" fillId="35" borderId="11" xfId="0" applyNumberFormat="1" applyFont="1" applyFill="1" applyBorder="1" applyAlignment="1">
      <alignment horizontal="right" vertical="center"/>
    </xf>
    <xf numFmtId="38" fontId="3" fillId="36" borderId="13" xfId="48" applyFont="1" applyFill="1" applyBorder="1" applyAlignment="1">
      <alignment horizontal="center" vertical="center"/>
    </xf>
    <xf numFmtId="38" fontId="7" fillId="33" borderId="14" xfId="48" applyFont="1" applyFill="1" applyBorder="1" applyAlignment="1">
      <alignment horizontal="right" vertical="center"/>
    </xf>
    <xf numFmtId="38" fontId="7" fillId="34" borderId="14" xfId="48" applyFont="1" applyFill="1" applyBorder="1" applyAlignment="1">
      <alignment horizontal="right" vertical="center"/>
    </xf>
    <xf numFmtId="38" fontId="6" fillId="33" borderId="14" xfId="48" applyFont="1" applyFill="1" applyBorder="1" applyAlignment="1">
      <alignment horizontal="right" vertical="center"/>
    </xf>
    <xf numFmtId="176" fontId="6" fillId="33" borderId="14" xfId="48" applyNumberFormat="1" applyFont="1" applyFill="1" applyBorder="1" applyAlignment="1">
      <alignment horizontal="right" vertical="center"/>
    </xf>
    <xf numFmtId="38" fontId="6" fillId="34" borderId="14" xfId="48" applyFont="1" applyFill="1" applyBorder="1" applyAlignment="1">
      <alignment horizontal="right" vertical="center"/>
    </xf>
    <xf numFmtId="176" fontId="6" fillId="34" borderId="14" xfId="42" applyNumberFormat="1" applyFont="1" applyFill="1" applyBorder="1" applyAlignment="1">
      <alignment horizontal="right" vertical="center"/>
    </xf>
    <xf numFmtId="38" fontId="6" fillId="35" borderId="14" xfId="0" applyNumberFormat="1" applyFont="1" applyFill="1" applyBorder="1" applyAlignment="1">
      <alignment horizontal="right" vertical="center"/>
    </xf>
    <xf numFmtId="176" fontId="6" fillId="35" borderId="15" xfId="0" applyNumberFormat="1" applyFont="1" applyFill="1" applyBorder="1" applyAlignment="1">
      <alignment horizontal="right" vertical="center"/>
    </xf>
    <xf numFmtId="38" fontId="1" fillId="0" borderId="0" xfId="48" applyFont="1" applyFill="1" applyAlignment="1">
      <alignment horizontal="center" vertical="center"/>
    </xf>
    <xf numFmtId="178" fontId="4" fillId="0" borderId="16" xfId="0" applyNumberFormat="1" applyFont="1" applyFill="1" applyBorder="1" applyAlignment="1">
      <alignment horizontal="right" vertical="center"/>
    </xf>
    <xf numFmtId="38" fontId="3" fillId="36" borderId="17" xfId="48" applyFont="1" applyFill="1" applyBorder="1" applyAlignment="1">
      <alignment horizontal="center" vertical="center"/>
    </xf>
    <xf numFmtId="38" fontId="3" fillId="36" borderId="18" xfId="48" applyFont="1" applyFill="1" applyBorder="1" applyAlignment="1">
      <alignment horizontal="center" vertical="center"/>
    </xf>
    <xf numFmtId="38" fontId="5" fillId="33" borderId="19" xfId="48" applyFont="1" applyFill="1" applyBorder="1" applyAlignment="1">
      <alignment horizontal="center" vertical="center"/>
    </xf>
    <xf numFmtId="38" fontId="5" fillId="34" borderId="19" xfId="48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N1" sqref="N1"/>
    </sheetView>
  </sheetViews>
  <sheetFormatPr defaultColWidth="9.00390625" defaultRowHeight="13.5"/>
  <cols>
    <col min="1" max="1" width="8.75390625" style="0" customWidth="1"/>
    <col min="2" max="13" width="6.625" style="0" customWidth="1"/>
  </cols>
  <sheetData>
    <row r="1" spans="1:13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 thickBot="1">
      <c r="A3" s="1"/>
      <c r="B3" s="1"/>
      <c r="C3" s="1"/>
      <c r="D3" s="1"/>
      <c r="E3" s="1"/>
      <c r="F3" s="1"/>
      <c r="G3" s="2"/>
      <c r="H3" s="29">
        <v>43101</v>
      </c>
      <c r="I3" s="29"/>
      <c r="J3" s="29"/>
      <c r="K3" s="29"/>
      <c r="L3" s="29"/>
      <c r="M3" s="29"/>
    </row>
    <row r="4" spans="1:13" ht="19.5" customHeight="1" thickTop="1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19.5" customHeight="1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>
      <c r="A6" s="7" t="s">
        <v>6</v>
      </c>
      <c r="B6" s="8">
        <f>SUM(B7:B27)</f>
        <v>6820</v>
      </c>
      <c r="C6" s="8">
        <f>SUM(C7:C27)</f>
        <v>7071</v>
      </c>
      <c r="D6" s="8">
        <f>SUM(B6:C6)</f>
        <v>13891</v>
      </c>
      <c r="E6" s="9">
        <f>SUM(E7:E27)</f>
        <v>1.00037</v>
      </c>
      <c r="F6" s="10">
        <f>SUM(F7:F27)</f>
        <v>49</v>
      </c>
      <c r="G6" s="10">
        <f>SUM(G7:G27)</f>
        <v>60</v>
      </c>
      <c r="H6" s="10">
        <f aca="true" t="shared" si="0" ref="H6:H27">SUM(F6:G6)</f>
        <v>109</v>
      </c>
      <c r="I6" s="11">
        <f>SUM(I7:I27)</f>
        <v>0.9991</v>
      </c>
      <c r="J6" s="12">
        <f>SUM(J7:J27)</f>
        <v>6869</v>
      </c>
      <c r="K6" s="12">
        <f aca="true" t="shared" si="1" ref="K6:K27">SUM(C6,G6)</f>
        <v>7131</v>
      </c>
      <c r="L6" s="12">
        <f aca="true" t="shared" si="2" ref="L6:L27">SUM(J6:K6)</f>
        <v>14000</v>
      </c>
      <c r="M6" s="13">
        <v>1</v>
      </c>
    </row>
    <row r="7" spans="1:13" ht="30" customHeight="1">
      <c r="A7" s="7" t="s">
        <v>7</v>
      </c>
      <c r="B7" s="14">
        <v>123</v>
      </c>
      <c r="C7" s="14">
        <v>160</v>
      </c>
      <c r="D7" s="8">
        <f aca="true" t="shared" si="3" ref="D7:D27">B7+C7</f>
        <v>283</v>
      </c>
      <c r="E7" s="15">
        <f>ROUND(D7/$D$6,5)</f>
        <v>0.02037</v>
      </c>
      <c r="F7" s="16">
        <v>2</v>
      </c>
      <c r="G7" s="16">
        <v>3</v>
      </c>
      <c r="H7" s="10">
        <f t="shared" si="0"/>
        <v>5</v>
      </c>
      <c r="I7" s="17">
        <f aca="true" t="shared" si="4" ref="I7:I27">ROUND(H7/$H$6,4)</f>
        <v>0.0459</v>
      </c>
      <c r="J7" s="12">
        <f aca="true" t="shared" si="5" ref="J7:J27">B7+F7</f>
        <v>125</v>
      </c>
      <c r="K7" s="12">
        <f t="shared" si="1"/>
        <v>163</v>
      </c>
      <c r="L7" s="12">
        <f t="shared" si="2"/>
        <v>288</v>
      </c>
      <c r="M7" s="18">
        <f>ROUND(L7/$L$6,4)</f>
        <v>0.0206</v>
      </c>
    </row>
    <row r="8" spans="1:13" ht="30" customHeight="1">
      <c r="A8" s="7" t="s">
        <v>8</v>
      </c>
      <c r="B8" s="14">
        <v>183</v>
      </c>
      <c r="C8" s="14">
        <v>160</v>
      </c>
      <c r="D8" s="8">
        <f t="shared" si="3"/>
        <v>343</v>
      </c>
      <c r="E8" s="15">
        <f>ROUND(D8/$D$6,3)</f>
        <v>0.025</v>
      </c>
      <c r="F8" s="16">
        <v>2</v>
      </c>
      <c r="G8" s="16">
        <v>1</v>
      </c>
      <c r="H8" s="10">
        <f t="shared" si="0"/>
        <v>3</v>
      </c>
      <c r="I8" s="17">
        <v>0.027</v>
      </c>
      <c r="J8" s="12">
        <f t="shared" si="5"/>
        <v>185</v>
      </c>
      <c r="K8" s="12">
        <f t="shared" si="1"/>
        <v>161</v>
      </c>
      <c r="L8" s="12">
        <f t="shared" si="2"/>
        <v>346</v>
      </c>
      <c r="M8" s="18">
        <f>ROUND(L8/$L$6,4)</f>
        <v>0.0247</v>
      </c>
    </row>
    <row r="9" spans="1:13" ht="30" customHeight="1">
      <c r="A9" s="7" t="s">
        <v>9</v>
      </c>
      <c r="B9" s="14">
        <v>236</v>
      </c>
      <c r="C9" s="14">
        <v>226</v>
      </c>
      <c r="D9" s="8">
        <f t="shared" si="3"/>
        <v>462</v>
      </c>
      <c r="E9" s="15">
        <f>ROUND(D9/$D$6,3)</f>
        <v>0.033</v>
      </c>
      <c r="F9" s="16">
        <v>0</v>
      </c>
      <c r="G9" s="16">
        <v>1</v>
      </c>
      <c r="H9" s="10">
        <f t="shared" si="0"/>
        <v>1</v>
      </c>
      <c r="I9" s="17">
        <f t="shared" si="4"/>
        <v>0.0092</v>
      </c>
      <c r="J9" s="12">
        <f t="shared" si="5"/>
        <v>236</v>
      </c>
      <c r="K9" s="12">
        <f t="shared" si="1"/>
        <v>227</v>
      </c>
      <c r="L9" s="12">
        <f t="shared" si="2"/>
        <v>463</v>
      </c>
      <c r="M9" s="18">
        <f>ROUND(L9/$L$6,4)</f>
        <v>0.0331</v>
      </c>
    </row>
    <row r="10" spans="1:13" ht="30" customHeight="1">
      <c r="A10" s="7" t="s">
        <v>10</v>
      </c>
      <c r="B10" s="14">
        <v>276</v>
      </c>
      <c r="C10" s="14">
        <v>273</v>
      </c>
      <c r="D10" s="8">
        <f t="shared" si="3"/>
        <v>549</v>
      </c>
      <c r="E10" s="15">
        <f aca="true" t="shared" si="6" ref="E10:E26">ROUND(D10/$D$6,3)</f>
        <v>0.04</v>
      </c>
      <c r="F10" s="16">
        <v>0</v>
      </c>
      <c r="G10" s="16">
        <v>0</v>
      </c>
      <c r="H10" s="10">
        <f t="shared" si="0"/>
        <v>0</v>
      </c>
      <c r="I10" s="17">
        <f t="shared" si="4"/>
        <v>0</v>
      </c>
      <c r="J10" s="12">
        <f t="shared" si="5"/>
        <v>276</v>
      </c>
      <c r="K10" s="12">
        <f t="shared" si="1"/>
        <v>273</v>
      </c>
      <c r="L10" s="12">
        <f t="shared" si="2"/>
        <v>549</v>
      </c>
      <c r="M10" s="18">
        <f aca="true" t="shared" si="7" ref="M10:M26">ROUND(L10/$L$6,4)</f>
        <v>0.0392</v>
      </c>
    </row>
    <row r="11" spans="1:13" ht="30" customHeight="1">
      <c r="A11" s="7" t="s">
        <v>11</v>
      </c>
      <c r="B11" s="14">
        <v>236</v>
      </c>
      <c r="C11" s="14">
        <v>237</v>
      </c>
      <c r="D11" s="8">
        <f t="shared" si="3"/>
        <v>473</v>
      </c>
      <c r="E11" s="15">
        <f t="shared" si="6"/>
        <v>0.034</v>
      </c>
      <c r="F11" s="16">
        <v>6</v>
      </c>
      <c r="G11" s="16">
        <v>3</v>
      </c>
      <c r="H11" s="10">
        <f t="shared" si="0"/>
        <v>9</v>
      </c>
      <c r="I11" s="17">
        <f t="shared" si="4"/>
        <v>0.0826</v>
      </c>
      <c r="J11" s="12">
        <f t="shared" si="5"/>
        <v>242</v>
      </c>
      <c r="K11" s="12">
        <f t="shared" si="1"/>
        <v>240</v>
      </c>
      <c r="L11" s="12">
        <f t="shared" si="2"/>
        <v>482</v>
      </c>
      <c r="M11" s="18">
        <f t="shared" si="7"/>
        <v>0.0344</v>
      </c>
    </row>
    <row r="12" spans="1:13" ht="30" customHeight="1">
      <c r="A12" s="7" t="s">
        <v>12</v>
      </c>
      <c r="B12" s="14">
        <v>240</v>
      </c>
      <c r="C12" s="14">
        <v>236</v>
      </c>
      <c r="D12" s="8">
        <f t="shared" si="3"/>
        <v>476</v>
      </c>
      <c r="E12" s="15">
        <f t="shared" si="6"/>
        <v>0.034</v>
      </c>
      <c r="F12" s="16">
        <v>15</v>
      </c>
      <c r="G12" s="16">
        <v>5</v>
      </c>
      <c r="H12" s="10">
        <f t="shared" si="0"/>
        <v>20</v>
      </c>
      <c r="I12" s="17">
        <v>0.183</v>
      </c>
      <c r="J12" s="12">
        <f t="shared" si="5"/>
        <v>255</v>
      </c>
      <c r="K12" s="12">
        <f t="shared" si="1"/>
        <v>241</v>
      </c>
      <c r="L12" s="12">
        <f t="shared" si="2"/>
        <v>496</v>
      </c>
      <c r="M12" s="18">
        <f t="shared" si="7"/>
        <v>0.0354</v>
      </c>
    </row>
    <row r="13" spans="1:13" ht="30" customHeight="1">
      <c r="A13" s="7" t="s">
        <v>13</v>
      </c>
      <c r="B13" s="14">
        <v>258</v>
      </c>
      <c r="C13" s="14">
        <v>250</v>
      </c>
      <c r="D13" s="8">
        <f t="shared" si="3"/>
        <v>508</v>
      </c>
      <c r="E13" s="15">
        <f t="shared" si="6"/>
        <v>0.037</v>
      </c>
      <c r="F13" s="16">
        <v>10</v>
      </c>
      <c r="G13" s="16">
        <v>2</v>
      </c>
      <c r="H13" s="10">
        <f t="shared" si="0"/>
        <v>12</v>
      </c>
      <c r="I13" s="17">
        <f t="shared" si="4"/>
        <v>0.1101</v>
      </c>
      <c r="J13" s="12">
        <f t="shared" si="5"/>
        <v>268</v>
      </c>
      <c r="K13" s="12">
        <f t="shared" si="1"/>
        <v>252</v>
      </c>
      <c r="L13" s="12">
        <f t="shared" si="2"/>
        <v>520</v>
      </c>
      <c r="M13" s="18">
        <f t="shared" si="7"/>
        <v>0.0371</v>
      </c>
    </row>
    <row r="14" spans="1:13" ht="30" customHeight="1">
      <c r="A14" s="7" t="s">
        <v>14</v>
      </c>
      <c r="B14" s="14">
        <v>350</v>
      </c>
      <c r="C14" s="14">
        <v>299</v>
      </c>
      <c r="D14" s="8">
        <f t="shared" si="3"/>
        <v>649</v>
      </c>
      <c r="E14" s="15">
        <f t="shared" si="6"/>
        <v>0.047</v>
      </c>
      <c r="F14" s="16">
        <v>1</v>
      </c>
      <c r="G14" s="16">
        <v>9</v>
      </c>
      <c r="H14" s="10">
        <f t="shared" si="0"/>
        <v>10</v>
      </c>
      <c r="I14" s="17">
        <f t="shared" si="4"/>
        <v>0.0917</v>
      </c>
      <c r="J14" s="12">
        <f t="shared" si="5"/>
        <v>351</v>
      </c>
      <c r="K14" s="12">
        <f t="shared" si="1"/>
        <v>308</v>
      </c>
      <c r="L14" s="12">
        <f t="shared" si="2"/>
        <v>659</v>
      </c>
      <c r="M14" s="18">
        <f t="shared" si="7"/>
        <v>0.0471</v>
      </c>
    </row>
    <row r="15" spans="1:13" ht="30" customHeight="1">
      <c r="A15" s="7" t="s">
        <v>15</v>
      </c>
      <c r="B15" s="14">
        <v>485</v>
      </c>
      <c r="C15" s="14">
        <v>410</v>
      </c>
      <c r="D15" s="8">
        <f t="shared" si="3"/>
        <v>895</v>
      </c>
      <c r="E15" s="15">
        <f t="shared" si="6"/>
        <v>0.064</v>
      </c>
      <c r="F15" s="16">
        <v>2</v>
      </c>
      <c r="G15" s="16">
        <v>4</v>
      </c>
      <c r="H15" s="10">
        <f t="shared" si="0"/>
        <v>6</v>
      </c>
      <c r="I15" s="17">
        <f t="shared" si="4"/>
        <v>0.055</v>
      </c>
      <c r="J15" s="12">
        <f t="shared" si="5"/>
        <v>487</v>
      </c>
      <c r="K15" s="12">
        <f t="shared" si="1"/>
        <v>414</v>
      </c>
      <c r="L15" s="12">
        <f t="shared" si="2"/>
        <v>901</v>
      </c>
      <c r="M15" s="18">
        <f t="shared" si="7"/>
        <v>0.0644</v>
      </c>
    </row>
    <row r="16" spans="1:13" ht="30" customHeight="1">
      <c r="A16" s="7" t="s">
        <v>16</v>
      </c>
      <c r="B16" s="14">
        <v>456</v>
      </c>
      <c r="C16" s="14">
        <v>391</v>
      </c>
      <c r="D16" s="8">
        <f t="shared" si="3"/>
        <v>847</v>
      </c>
      <c r="E16" s="15">
        <f t="shared" si="6"/>
        <v>0.061</v>
      </c>
      <c r="F16" s="16">
        <v>4</v>
      </c>
      <c r="G16" s="16">
        <v>5</v>
      </c>
      <c r="H16" s="10">
        <f t="shared" si="0"/>
        <v>9</v>
      </c>
      <c r="I16" s="17">
        <f t="shared" si="4"/>
        <v>0.0826</v>
      </c>
      <c r="J16" s="12">
        <f t="shared" si="5"/>
        <v>460</v>
      </c>
      <c r="K16" s="12">
        <f t="shared" si="1"/>
        <v>396</v>
      </c>
      <c r="L16" s="12">
        <f t="shared" si="2"/>
        <v>856</v>
      </c>
      <c r="M16" s="18">
        <f t="shared" si="7"/>
        <v>0.0611</v>
      </c>
    </row>
    <row r="17" spans="1:13" ht="30" customHeight="1">
      <c r="A17" s="7" t="s">
        <v>17</v>
      </c>
      <c r="B17" s="14">
        <v>357</v>
      </c>
      <c r="C17" s="14">
        <v>331</v>
      </c>
      <c r="D17" s="8">
        <f t="shared" si="3"/>
        <v>688</v>
      </c>
      <c r="E17" s="15">
        <f t="shared" si="6"/>
        <v>0.05</v>
      </c>
      <c r="F17" s="16">
        <v>0</v>
      </c>
      <c r="G17" s="16">
        <v>13</v>
      </c>
      <c r="H17" s="10">
        <f t="shared" si="0"/>
        <v>13</v>
      </c>
      <c r="I17" s="17">
        <f t="shared" si="4"/>
        <v>0.1193</v>
      </c>
      <c r="J17" s="12">
        <f t="shared" si="5"/>
        <v>357</v>
      </c>
      <c r="K17" s="12">
        <f t="shared" si="1"/>
        <v>344</v>
      </c>
      <c r="L17" s="12">
        <f t="shared" si="2"/>
        <v>701</v>
      </c>
      <c r="M17" s="18">
        <f t="shared" si="7"/>
        <v>0.0501</v>
      </c>
    </row>
    <row r="18" spans="1:13" ht="30" customHeight="1">
      <c r="A18" s="7" t="s">
        <v>18</v>
      </c>
      <c r="B18" s="14">
        <v>364</v>
      </c>
      <c r="C18" s="14">
        <v>445</v>
      </c>
      <c r="D18" s="8">
        <f t="shared" si="3"/>
        <v>809</v>
      </c>
      <c r="E18" s="15">
        <f t="shared" si="6"/>
        <v>0.058</v>
      </c>
      <c r="F18" s="16">
        <v>1</v>
      </c>
      <c r="G18" s="16">
        <v>4</v>
      </c>
      <c r="H18" s="10">
        <f t="shared" si="0"/>
        <v>5</v>
      </c>
      <c r="I18" s="17">
        <f t="shared" si="4"/>
        <v>0.0459</v>
      </c>
      <c r="J18" s="12">
        <f t="shared" si="5"/>
        <v>365</v>
      </c>
      <c r="K18" s="12">
        <f t="shared" si="1"/>
        <v>449</v>
      </c>
      <c r="L18" s="12">
        <f t="shared" si="2"/>
        <v>814</v>
      </c>
      <c r="M18" s="18">
        <f t="shared" si="7"/>
        <v>0.0581</v>
      </c>
    </row>
    <row r="19" spans="1:13" ht="30" customHeight="1">
      <c r="A19" s="7" t="s">
        <v>19</v>
      </c>
      <c r="B19" s="14">
        <v>535</v>
      </c>
      <c r="C19" s="14">
        <v>632</v>
      </c>
      <c r="D19" s="8">
        <f t="shared" si="3"/>
        <v>1167</v>
      </c>
      <c r="E19" s="15">
        <f t="shared" si="6"/>
        <v>0.084</v>
      </c>
      <c r="F19" s="16">
        <v>0</v>
      </c>
      <c r="G19" s="16">
        <v>4</v>
      </c>
      <c r="H19" s="10">
        <f t="shared" si="0"/>
        <v>4</v>
      </c>
      <c r="I19" s="17">
        <f t="shared" si="4"/>
        <v>0.0367</v>
      </c>
      <c r="J19" s="12">
        <f t="shared" si="5"/>
        <v>535</v>
      </c>
      <c r="K19" s="12">
        <f t="shared" si="1"/>
        <v>636</v>
      </c>
      <c r="L19" s="12">
        <f t="shared" si="2"/>
        <v>1171</v>
      </c>
      <c r="M19" s="18">
        <f t="shared" si="7"/>
        <v>0.0836</v>
      </c>
    </row>
    <row r="20" spans="1:13" ht="30" customHeight="1">
      <c r="A20" s="7" t="s">
        <v>20</v>
      </c>
      <c r="B20" s="14">
        <v>860</v>
      </c>
      <c r="C20" s="14">
        <v>939</v>
      </c>
      <c r="D20" s="8">
        <f t="shared" si="3"/>
        <v>1799</v>
      </c>
      <c r="E20" s="15">
        <f t="shared" si="6"/>
        <v>0.13</v>
      </c>
      <c r="F20" s="16">
        <v>2</v>
      </c>
      <c r="G20" s="16">
        <v>5</v>
      </c>
      <c r="H20" s="10">
        <f t="shared" si="0"/>
        <v>7</v>
      </c>
      <c r="I20" s="17">
        <f t="shared" si="4"/>
        <v>0.0642</v>
      </c>
      <c r="J20" s="12">
        <f t="shared" si="5"/>
        <v>862</v>
      </c>
      <c r="K20" s="12">
        <f t="shared" si="1"/>
        <v>944</v>
      </c>
      <c r="L20" s="12">
        <f t="shared" si="2"/>
        <v>1806</v>
      </c>
      <c r="M20" s="18">
        <f t="shared" si="7"/>
        <v>0.129</v>
      </c>
    </row>
    <row r="21" spans="1:13" ht="30" customHeight="1">
      <c r="A21" s="7" t="s">
        <v>21</v>
      </c>
      <c r="B21" s="14">
        <v>768</v>
      </c>
      <c r="C21" s="14">
        <v>801</v>
      </c>
      <c r="D21" s="8">
        <f t="shared" si="3"/>
        <v>1569</v>
      </c>
      <c r="E21" s="15">
        <v>0.112</v>
      </c>
      <c r="F21" s="16">
        <v>3</v>
      </c>
      <c r="G21" s="16">
        <v>1</v>
      </c>
      <c r="H21" s="10">
        <f t="shared" si="0"/>
        <v>4</v>
      </c>
      <c r="I21" s="17">
        <f t="shared" si="4"/>
        <v>0.0367</v>
      </c>
      <c r="J21" s="12">
        <f t="shared" si="5"/>
        <v>771</v>
      </c>
      <c r="K21" s="12">
        <f t="shared" si="1"/>
        <v>802</v>
      </c>
      <c r="L21" s="12">
        <f t="shared" si="2"/>
        <v>1573</v>
      </c>
      <c r="M21" s="18">
        <f t="shared" si="7"/>
        <v>0.1124</v>
      </c>
    </row>
    <row r="22" spans="1:13" ht="30" customHeight="1">
      <c r="A22" s="7" t="s">
        <v>22</v>
      </c>
      <c r="B22" s="14">
        <v>603</v>
      </c>
      <c r="C22" s="14">
        <v>498</v>
      </c>
      <c r="D22" s="8">
        <f t="shared" si="3"/>
        <v>1101</v>
      </c>
      <c r="E22" s="15">
        <f t="shared" si="6"/>
        <v>0.079</v>
      </c>
      <c r="F22" s="16">
        <v>1</v>
      </c>
      <c r="G22" s="16">
        <v>0</v>
      </c>
      <c r="H22" s="10">
        <f t="shared" si="0"/>
        <v>1</v>
      </c>
      <c r="I22" s="17">
        <f t="shared" si="4"/>
        <v>0.0092</v>
      </c>
      <c r="J22" s="12">
        <f t="shared" si="5"/>
        <v>604</v>
      </c>
      <c r="K22" s="12">
        <f t="shared" si="1"/>
        <v>498</v>
      </c>
      <c r="L22" s="12">
        <f t="shared" si="2"/>
        <v>1102</v>
      </c>
      <c r="M22" s="18">
        <f t="shared" si="7"/>
        <v>0.0787</v>
      </c>
    </row>
    <row r="23" spans="1:13" ht="30" customHeight="1">
      <c r="A23" s="7" t="s">
        <v>23</v>
      </c>
      <c r="B23" s="14">
        <v>295</v>
      </c>
      <c r="C23" s="14">
        <v>316</v>
      </c>
      <c r="D23" s="8">
        <f t="shared" si="3"/>
        <v>611</v>
      </c>
      <c r="E23" s="15">
        <f t="shared" si="6"/>
        <v>0.044</v>
      </c>
      <c r="F23" s="16">
        <v>0</v>
      </c>
      <c r="G23" s="16">
        <v>0</v>
      </c>
      <c r="H23" s="10">
        <f t="shared" si="0"/>
        <v>0</v>
      </c>
      <c r="I23" s="17">
        <f t="shared" si="4"/>
        <v>0</v>
      </c>
      <c r="J23" s="12">
        <f t="shared" si="5"/>
        <v>295</v>
      </c>
      <c r="K23" s="12">
        <f t="shared" si="1"/>
        <v>316</v>
      </c>
      <c r="L23" s="12">
        <f t="shared" si="2"/>
        <v>611</v>
      </c>
      <c r="M23" s="18">
        <f t="shared" si="7"/>
        <v>0.0436</v>
      </c>
    </row>
    <row r="24" spans="1:13" ht="30" customHeight="1">
      <c r="A24" s="7" t="s">
        <v>24</v>
      </c>
      <c r="B24" s="14">
        <v>138</v>
      </c>
      <c r="C24" s="14">
        <v>238</v>
      </c>
      <c r="D24" s="8">
        <f t="shared" si="3"/>
        <v>376</v>
      </c>
      <c r="E24" s="15">
        <f t="shared" si="6"/>
        <v>0.027</v>
      </c>
      <c r="F24" s="16">
        <v>0</v>
      </c>
      <c r="G24" s="16">
        <v>0</v>
      </c>
      <c r="H24" s="10">
        <f t="shared" si="0"/>
        <v>0</v>
      </c>
      <c r="I24" s="17">
        <f t="shared" si="4"/>
        <v>0</v>
      </c>
      <c r="J24" s="12">
        <f t="shared" si="5"/>
        <v>138</v>
      </c>
      <c r="K24" s="12">
        <f t="shared" si="1"/>
        <v>238</v>
      </c>
      <c r="L24" s="12">
        <f t="shared" si="2"/>
        <v>376</v>
      </c>
      <c r="M24" s="18">
        <f t="shared" si="7"/>
        <v>0.0269</v>
      </c>
    </row>
    <row r="25" spans="1:13" ht="30" customHeight="1">
      <c r="A25" s="7" t="s">
        <v>25</v>
      </c>
      <c r="B25" s="14">
        <v>49</v>
      </c>
      <c r="C25" s="14">
        <v>176</v>
      </c>
      <c r="D25" s="8">
        <f t="shared" si="3"/>
        <v>225</v>
      </c>
      <c r="E25" s="15">
        <f t="shared" si="6"/>
        <v>0.016</v>
      </c>
      <c r="F25" s="16">
        <v>0</v>
      </c>
      <c r="G25" s="16">
        <v>0</v>
      </c>
      <c r="H25" s="10">
        <f t="shared" si="0"/>
        <v>0</v>
      </c>
      <c r="I25" s="17">
        <f t="shared" si="4"/>
        <v>0</v>
      </c>
      <c r="J25" s="12">
        <f t="shared" si="5"/>
        <v>49</v>
      </c>
      <c r="K25" s="12">
        <f t="shared" si="1"/>
        <v>176</v>
      </c>
      <c r="L25" s="12">
        <f t="shared" si="2"/>
        <v>225</v>
      </c>
      <c r="M25" s="18">
        <f t="shared" si="7"/>
        <v>0.0161</v>
      </c>
    </row>
    <row r="26" spans="1:13" ht="30" customHeight="1">
      <c r="A26" s="7" t="s">
        <v>26</v>
      </c>
      <c r="B26" s="14">
        <v>7</v>
      </c>
      <c r="C26" s="14">
        <v>47</v>
      </c>
      <c r="D26" s="8">
        <f t="shared" si="3"/>
        <v>54</v>
      </c>
      <c r="E26" s="15">
        <f t="shared" si="6"/>
        <v>0.004</v>
      </c>
      <c r="F26" s="16">
        <v>0</v>
      </c>
      <c r="G26" s="16">
        <v>0</v>
      </c>
      <c r="H26" s="10">
        <f t="shared" si="0"/>
        <v>0</v>
      </c>
      <c r="I26" s="17">
        <f t="shared" si="4"/>
        <v>0</v>
      </c>
      <c r="J26" s="12">
        <f t="shared" si="5"/>
        <v>7</v>
      </c>
      <c r="K26" s="12">
        <f t="shared" si="1"/>
        <v>47</v>
      </c>
      <c r="L26" s="12">
        <f t="shared" si="2"/>
        <v>54</v>
      </c>
      <c r="M26" s="18">
        <f t="shared" si="7"/>
        <v>0.0039</v>
      </c>
    </row>
    <row r="27" spans="1:13" ht="30" customHeight="1" thickBot="1">
      <c r="A27" s="19" t="s">
        <v>27</v>
      </c>
      <c r="B27" s="20">
        <v>1</v>
      </c>
      <c r="C27" s="20">
        <v>6</v>
      </c>
      <c r="D27" s="22">
        <f t="shared" si="3"/>
        <v>7</v>
      </c>
      <c r="E27" s="23">
        <v>0.001</v>
      </c>
      <c r="F27" s="21">
        <v>0</v>
      </c>
      <c r="G27" s="21">
        <v>0</v>
      </c>
      <c r="H27" s="24">
        <f t="shared" si="0"/>
        <v>0</v>
      </c>
      <c r="I27" s="25">
        <f t="shared" si="4"/>
        <v>0</v>
      </c>
      <c r="J27" s="26">
        <f t="shared" si="5"/>
        <v>1</v>
      </c>
      <c r="K27" s="26">
        <f t="shared" si="1"/>
        <v>6</v>
      </c>
      <c r="L27" s="26">
        <f t="shared" si="2"/>
        <v>7</v>
      </c>
      <c r="M27" s="27">
        <v>0.001</v>
      </c>
    </row>
    <row r="28" ht="14.25" thickTop="1"/>
  </sheetData>
  <sheetProtection/>
  <mergeCells count="6">
    <mergeCell ref="A1:M2"/>
    <mergeCell ref="H3:M3"/>
    <mergeCell ref="A4:A5"/>
    <mergeCell ref="B4:E4"/>
    <mergeCell ref="F4:I4"/>
    <mergeCell ref="J4:M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:M2"/>
    </sheetView>
  </sheetViews>
  <sheetFormatPr defaultColWidth="9.00390625" defaultRowHeight="13.5"/>
  <cols>
    <col min="1" max="1" width="9.875" style="0" customWidth="1"/>
    <col min="2" max="13" width="6.625" style="0" customWidth="1"/>
  </cols>
  <sheetData>
    <row r="1" spans="1:13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 thickBot="1">
      <c r="A3" s="1"/>
      <c r="B3" s="1"/>
      <c r="C3" s="1"/>
      <c r="D3" s="1"/>
      <c r="E3" s="1"/>
      <c r="F3" s="1"/>
      <c r="G3" s="2"/>
      <c r="H3" s="29">
        <v>43374</v>
      </c>
      <c r="I3" s="29"/>
      <c r="J3" s="29"/>
      <c r="K3" s="29"/>
      <c r="L3" s="29"/>
      <c r="M3" s="29"/>
    </row>
    <row r="4" spans="1:13" ht="19.5" customHeight="1" thickTop="1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19.5" customHeight="1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>
      <c r="A6" s="7" t="s">
        <v>6</v>
      </c>
      <c r="B6" s="8">
        <f>SUM(B7:B27)</f>
        <v>6751</v>
      </c>
      <c r="C6" s="8">
        <f>SUM(C7:C27)</f>
        <v>6986</v>
      </c>
      <c r="D6" s="8">
        <f>SUM(B6:C6)</f>
        <v>13737</v>
      </c>
      <c r="E6" s="9">
        <f>SUM(E7:E27)</f>
        <v>0.99573</v>
      </c>
      <c r="F6" s="10">
        <f>SUM(F7:F27)</f>
        <v>38</v>
      </c>
      <c r="G6" s="10">
        <f>SUM(G7:G27)</f>
        <v>60</v>
      </c>
      <c r="H6" s="10">
        <f aca="true" t="shared" si="0" ref="H6:H27">SUM(F6:G6)</f>
        <v>98</v>
      </c>
      <c r="I6" s="11">
        <f>SUM(I7:I27)</f>
        <v>0.9951000000000001</v>
      </c>
      <c r="J6" s="12">
        <f>SUM(J7:J27)</f>
        <v>6789</v>
      </c>
      <c r="K6" s="12">
        <f aca="true" t="shared" si="1" ref="K6:K27">SUM(C6,G6)</f>
        <v>7046</v>
      </c>
      <c r="L6" s="12">
        <f aca="true" t="shared" si="2" ref="L6:L27">SUM(J6:K6)</f>
        <v>13835</v>
      </c>
      <c r="M6" s="13">
        <v>1</v>
      </c>
    </row>
    <row r="7" spans="1:13" ht="30" customHeight="1">
      <c r="A7" s="7" t="s">
        <v>7</v>
      </c>
      <c r="B7" s="14">
        <v>113</v>
      </c>
      <c r="C7" s="14">
        <v>158</v>
      </c>
      <c r="D7" s="8">
        <f aca="true" t="shared" si="3" ref="D7:D27">B7+C7</f>
        <v>271</v>
      </c>
      <c r="E7" s="15">
        <f>ROUND(D7/$D$6,5)</f>
        <v>0.01973</v>
      </c>
      <c r="F7" s="16">
        <v>2</v>
      </c>
      <c r="G7" s="16">
        <v>3</v>
      </c>
      <c r="H7" s="10">
        <f t="shared" si="0"/>
        <v>5</v>
      </c>
      <c r="I7" s="17">
        <f>ROUND(H7/$H$6,4)</f>
        <v>0.051</v>
      </c>
      <c r="J7" s="12">
        <f aca="true" t="shared" si="4" ref="J7:J27">B7+F7</f>
        <v>115</v>
      </c>
      <c r="K7" s="12">
        <f t="shared" si="1"/>
        <v>161</v>
      </c>
      <c r="L7" s="12">
        <f t="shared" si="2"/>
        <v>276</v>
      </c>
      <c r="M7" s="18">
        <f aca="true" t="shared" si="5" ref="M7:M20">ROUND(L7/$L$6,4)</f>
        <v>0.0199</v>
      </c>
    </row>
    <row r="8" spans="1:13" ht="30" customHeight="1">
      <c r="A8" s="7" t="s">
        <v>8</v>
      </c>
      <c r="B8" s="14">
        <v>179</v>
      </c>
      <c r="C8" s="14">
        <v>165</v>
      </c>
      <c r="D8" s="8">
        <f t="shared" si="3"/>
        <v>344</v>
      </c>
      <c r="E8" s="15">
        <f aca="true" t="shared" si="6" ref="E8:E16">ROUND(D8/$D$6,3)</f>
        <v>0.025</v>
      </c>
      <c r="F8" s="16">
        <v>2</v>
      </c>
      <c r="G8" s="16">
        <v>1</v>
      </c>
      <c r="H8" s="10">
        <f t="shared" si="0"/>
        <v>3</v>
      </c>
      <c r="I8" s="17">
        <v>0.026</v>
      </c>
      <c r="J8" s="12">
        <f t="shared" si="4"/>
        <v>181</v>
      </c>
      <c r="K8" s="12">
        <f t="shared" si="1"/>
        <v>166</v>
      </c>
      <c r="L8" s="12">
        <f t="shared" si="2"/>
        <v>347</v>
      </c>
      <c r="M8" s="18">
        <f t="shared" si="5"/>
        <v>0.0251</v>
      </c>
    </row>
    <row r="9" spans="1:13" ht="30" customHeight="1">
      <c r="A9" s="7" t="s">
        <v>9</v>
      </c>
      <c r="B9" s="14">
        <v>218</v>
      </c>
      <c r="C9" s="14">
        <v>207</v>
      </c>
      <c r="D9" s="8">
        <f t="shared" si="3"/>
        <v>425</v>
      </c>
      <c r="E9" s="15">
        <f t="shared" si="6"/>
        <v>0.031</v>
      </c>
      <c r="F9" s="16">
        <v>0</v>
      </c>
      <c r="G9" s="16">
        <v>1</v>
      </c>
      <c r="H9" s="10">
        <f t="shared" si="0"/>
        <v>1</v>
      </c>
      <c r="I9" s="17">
        <f aca="true" t="shared" si="7" ref="I9:I27">ROUND(H9/$H$6,4)</f>
        <v>0.0102</v>
      </c>
      <c r="J9" s="12">
        <f t="shared" si="4"/>
        <v>218</v>
      </c>
      <c r="K9" s="12">
        <f t="shared" si="1"/>
        <v>208</v>
      </c>
      <c r="L9" s="12">
        <f t="shared" si="2"/>
        <v>426</v>
      </c>
      <c r="M9" s="18">
        <f t="shared" si="5"/>
        <v>0.0308</v>
      </c>
    </row>
    <row r="10" spans="1:13" ht="30" customHeight="1">
      <c r="A10" s="7" t="s">
        <v>10</v>
      </c>
      <c r="B10" s="14">
        <v>282</v>
      </c>
      <c r="C10" s="14">
        <v>269</v>
      </c>
      <c r="D10" s="8">
        <f t="shared" si="3"/>
        <v>551</v>
      </c>
      <c r="E10" s="15">
        <f t="shared" si="6"/>
        <v>0.04</v>
      </c>
      <c r="F10" s="16">
        <v>1</v>
      </c>
      <c r="G10" s="16">
        <v>0</v>
      </c>
      <c r="H10" s="10">
        <f t="shared" si="0"/>
        <v>1</v>
      </c>
      <c r="I10" s="17">
        <f t="shared" si="7"/>
        <v>0.0102</v>
      </c>
      <c r="J10" s="12">
        <f t="shared" si="4"/>
        <v>283</v>
      </c>
      <c r="K10" s="12">
        <f t="shared" si="1"/>
        <v>269</v>
      </c>
      <c r="L10" s="12">
        <f t="shared" si="2"/>
        <v>552</v>
      </c>
      <c r="M10" s="18">
        <f t="shared" si="5"/>
        <v>0.0399</v>
      </c>
    </row>
    <row r="11" spans="1:13" ht="30" customHeight="1">
      <c r="A11" s="7" t="s">
        <v>11</v>
      </c>
      <c r="B11" s="14">
        <v>229</v>
      </c>
      <c r="C11" s="14">
        <v>225</v>
      </c>
      <c r="D11" s="8">
        <f t="shared" si="3"/>
        <v>454</v>
      </c>
      <c r="E11" s="15">
        <f t="shared" si="6"/>
        <v>0.033</v>
      </c>
      <c r="F11" s="16">
        <v>4</v>
      </c>
      <c r="G11" s="16">
        <v>3</v>
      </c>
      <c r="H11" s="10">
        <f t="shared" si="0"/>
        <v>7</v>
      </c>
      <c r="I11" s="17">
        <f t="shared" si="7"/>
        <v>0.0714</v>
      </c>
      <c r="J11" s="12">
        <f t="shared" si="4"/>
        <v>233</v>
      </c>
      <c r="K11" s="12">
        <f t="shared" si="1"/>
        <v>228</v>
      </c>
      <c r="L11" s="12">
        <f t="shared" si="2"/>
        <v>461</v>
      </c>
      <c r="M11" s="18">
        <f t="shared" si="5"/>
        <v>0.0333</v>
      </c>
    </row>
    <row r="12" spans="1:13" ht="30" customHeight="1">
      <c r="A12" s="7" t="s">
        <v>12</v>
      </c>
      <c r="B12" s="14">
        <v>228</v>
      </c>
      <c r="C12" s="14">
        <v>216</v>
      </c>
      <c r="D12" s="8">
        <f t="shared" si="3"/>
        <v>444</v>
      </c>
      <c r="E12" s="15">
        <f t="shared" si="6"/>
        <v>0.032</v>
      </c>
      <c r="F12" s="16">
        <v>9</v>
      </c>
      <c r="G12" s="16">
        <v>6</v>
      </c>
      <c r="H12" s="10">
        <f t="shared" si="0"/>
        <v>15</v>
      </c>
      <c r="I12" s="17">
        <f t="shared" si="7"/>
        <v>0.1531</v>
      </c>
      <c r="J12" s="12">
        <f t="shared" si="4"/>
        <v>237</v>
      </c>
      <c r="K12" s="12">
        <f t="shared" si="1"/>
        <v>222</v>
      </c>
      <c r="L12" s="12">
        <f t="shared" si="2"/>
        <v>459</v>
      </c>
      <c r="M12" s="18">
        <f t="shared" si="5"/>
        <v>0.0332</v>
      </c>
    </row>
    <row r="13" spans="1:13" ht="30" customHeight="1">
      <c r="A13" s="7" t="s">
        <v>13</v>
      </c>
      <c r="B13" s="14">
        <v>248</v>
      </c>
      <c r="C13" s="14">
        <v>235</v>
      </c>
      <c r="D13" s="8">
        <f t="shared" si="3"/>
        <v>483</v>
      </c>
      <c r="E13" s="15">
        <f t="shared" si="6"/>
        <v>0.035</v>
      </c>
      <c r="F13" s="16">
        <v>6</v>
      </c>
      <c r="G13" s="16">
        <v>2</v>
      </c>
      <c r="H13" s="10">
        <f t="shared" si="0"/>
        <v>8</v>
      </c>
      <c r="I13" s="17">
        <f t="shared" si="7"/>
        <v>0.0816</v>
      </c>
      <c r="J13" s="12">
        <f t="shared" si="4"/>
        <v>254</v>
      </c>
      <c r="K13" s="12">
        <f t="shared" si="1"/>
        <v>237</v>
      </c>
      <c r="L13" s="12">
        <f t="shared" si="2"/>
        <v>491</v>
      </c>
      <c r="M13" s="18">
        <f t="shared" si="5"/>
        <v>0.0355</v>
      </c>
    </row>
    <row r="14" spans="1:13" ht="30" customHeight="1">
      <c r="A14" s="7" t="s">
        <v>14</v>
      </c>
      <c r="B14" s="14">
        <v>340</v>
      </c>
      <c r="C14" s="14">
        <v>281</v>
      </c>
      <c r="D14" s="8">
        <f t="shared" si="3"/>
        <v>621</v>
      </c>
      <c r="E14" s="15">
        <f t="shared" si="6"/>
        <v>0.045</v>
      </c>
      <c r="F14" s="16">
        <v>1</v>
      </c>
      <c r="G14" s="16">
        <v>7</v>
      </c>
      <c r="H14" s="10">
        <f t="shared" si="0"/>
        <v>8</v>
      </c>
      <c r="I14" s="17">
        <f t="shared" si="7"/>
        <v>0.0816</v>
      </c>
      <c r="J14" s="12">
        <f t="shared" si="4"/>
        <v>341</v>
      </c>
      <c r="K14" s="12">
        <f t="shared" si="1"/>
        <v>288</v>
      </c>
      <c r="L14" s="12">
        <f t="shared" si="2"/>
        <v>629</v>
      </c>
      <c r="M14" s="18">
        <f t="shared" si="5"/>
        <v>0.0455</v>
      </c>
    </row>
    <row r="15" spans="1:13" ht="30" customHeight="1">
      <c r="A15" s="7" t="s">
        <v>15</v>
      </c>
      <c r="B15" s="14">
        <v>457</v>
      </c>
      <c r="C15" s="14">
        <v>392</v>
      </c>
      <c r="D15" s="8">
        <f t="shared" si="3"/>
        <v>849</v>
      </c>
      <c r="E15" s="15">
        <f t="shared" si="6"/>
        <v>0.062</v>
      </c>
      <c r="F15" s="16">
        <v>2</v>
      </c>
      <c r="G15" s="16">
        <v>5</v>
      </c>
      <c r="H15" s="10">
        <f t="shared" si="0"/>
        <v>7</v>
      </c>
      <c r="I15" s="17">
        <f t="shared" si="7"/>
        <v>0.0714</v>
      </c>
      <c r="J15" s="12">
        <f t="shared" si="4"/>
        <v>459</v>
      </c>
      <c r="K15" s="12">
        <f t="shared" si="1"/>
        <v>397</v>
      </c>
      <c r="L15" s="12">
        <f t="shared" si="2"/>
        <v>856</v>
      </c>
      <c r="M15" s="18">
        <f t="shared" si="5"/>
        <v>0.0619</v>
      </c>
    </row>
    <row r="16" spans="1:13" ht="30" customHeight="1">
      <c r="A16" s="7" t="s">
        <v>16</v>
      </c>
      <c r="B16" s="14">
        <v>475</v>
      </c>
      <c r="C16" s="14">
        <v>418</v>
      </c>
      <c r="D16" s="8">
        <f t="shared" si="3"/>
        <v>893</v>
      </c>
      <c r="E16" s="15">
        <f t="shared" si="6"/>
        <v>0.065</v>
      </c>
      <c r="F16" s="16">
        <v>3</v>
      </c>
      <c r="G16" s="16">
        <v>4</v>
      </c>
      <c r="H16" s="10">
        <f t="shared" si="0"/>
        <v>7</v>
      </c>
      <c r="I16" s="17">
        <f t="shared" si="7"/>
        <v>0.0714</v>
      </c>
      <c r="J16" s="12">
        <f t="shared" si="4"/>
        <v>478</v>
      </c>
      <c r="K16" s="12">
        <f t="shared" si="1"/>
        <v>422</v>
      </c>
      <c r="L16" s="12">
        <f t="shared" si="2"/>
        <v>900</v>
      </c>
      <c r="M16" s="18">
        <f t="shared" si="5"/>
        <v>0.0651</v>
      </c>
    </row>
    <row r="17" spans="1:13" ht="30" customHeight="1">
      <c r="A17" s="7" t="s">
        <v>17</v>
      </c>
      <c r="B17" s="14">
        <v>376</v>
      </c>
      <c r="C17" s="14">
        <v>345</v>
      </c>
      <c r="D17" s="8">
        <f t="shared" si="3"/>
        <v>721</v>
      </c>
      <c r="E17" s="15">
        <v>0.049</v>
      </c>
      <c r="F17" s="16">
        <v>0</v>
      </c>
      <c r="G17" s="16">
        <v>10</v>
      </c>
      <c r="H17" s="10">
        <f t="shared" si="0"/>
        <v>10</v>
      </c>
      <c r="I17" s="17">
        <f t="shared" si="7"/>
        <v>0.102</v>
      </c>
      <c r="J17" s="12">
        <f t="shared" si="4"/>
        <v>376</v>
      </c>
      <c r="K17" s="12">
        <f t="shared" si="1"/>
        <v>355</v>
      </c>
      <c r="L17" s="12">
        <f t="shared" si="2"/>
        <v>731</v>
      </c>
      <c r="M17" s="18">
        <f t="shared" si="5"/>
        <v>0.0528</v>
      </c>
    </row>
    <row r="18" spans="1:13" ht="30" customHeight="1">
      <c r="A18" s="7" t="s">
        <v>18</v>
      </c>
      <c r="B18" s="14">
        <v>330</v>
      </c>
      <c r="C18" s="14">
        <v>389</v>
      </c>
      <c r="D18" s="8">
        <f t="shared" si="3"/>
        <v>719</v>
      </c>
      <c r="E18" s="15">
        <f aca="true" t="shared" si="8" ref="E18:E23">ROUND(D18/$D$6,3)</f>
        <v>0.052</v>
      </c>
      <c r="F18" s="16">
        <v>1</v>
      </c>
      <c r="G18" s="16">
        <v>7</v>
      </c>
      <c r="H18" s="10">
        <f t="shared" si="0"/>
        <v>8</v>
      </c>
      <c r="I18" s="17">
        <f t="shared" si="7"/>
        <v>0.0816</v>
      </c>
      <c r="J18" s="12">
        <f t="shared" si="4"/>
        <v>331</v>
      </c>
      <c r="K18" s="12">
        <f t="shared" si="1"/>
        <v>396</v>
      </c>
      <c r="L18" s="12">
        <f t="shared" si="2"/>
        <v>727</v>
      </c>
      <c r="M18" s="18">
        <f t="shared" si="5"/>
        <v>0.0525</v>
      </c>
    </row>
    <row r="19" spans="1:13" ht="30" customHeight="1">
      <c r="A19" s="7" t="s">
        <v>19</v>
      </c>
      <c r="B19" s="14">
        <v>518</v>
      </c>
      <c r="C19" s="14">
        <v>602</v>
      </c>
      <c r="D19" s="8">
        <f t="shared" si="3"/>
        <v>1120</v>
      </c>
      <c r="E19" s="15">
        <f t="shared" si="8"/>
        <v>0.082</v>
      </c>
      <c r="F19" s="16">
        <v>1</v>
      </c>
      <c r="G19" s="16">
        <v>4</v>
      </c>
      <c r="H19" s="10">
        <f t="shared" si="0"/>
        <v>5</v>
      </c>
      <c r="I19" s="17">
        <f t="shared" si="7"/>
        <v>0.051</v>
      </c>
      <c r="J19" s="12">
        <f t="shared" si="4"/>
        <v>519</v>
      </c>
      <c r="K19" s="12">
        <f t="shared" si="1"/>
        <v>606</v>
      </c>
      <c r="L19" s="12">
        <f t="shared" si="2"/>
        <v>1125</v>
      </c>
      <c r="M19" s="18">
        <f t="shared" si="5"/>
        <v>0.0813</v>
      </c>
    </row>
    <row r="20" spans="1:13" ht="30" customHeight="1">
      <c r="A20" s="7" t="s">
        <v>20</v>
      </c>
      <c r="B20" s="14">
        <v>803</v>
      </c>
      <c r="C20" s="14">
        <v>897</v>
      </c>
      <c r="D20" s="8">
        <f t="shared" si="3"/>
        <v>1700</v>
      </c>
      <c r="E20" s="15">
        <f t="shared" si="8"/>
        <v>0.124</v>
      </c>
      <c r="F20" s="16">
        <v>1</v>
      </c>
      <c r="G20" s="16">
        <v>4</v>
      </c>
      <c r="H20" s="10">
        <f t="shared" si="0"/>
        <v>5</v>
      </c>
      <c r="I20" s="17">
        <f t="shared" si="7"/>
        <v>0.051</v>
      </c>
      <c r="J20" s="12">
        <f t="shared" si="4"/>
        <v>804</v>
      </c>
      <c r="K20" s="12">
        <f t="shared" si="1"/>
        <v>901</v>
      </c>
      <c r="L20" s="12">
        <f t="shared" si="2"/>
        <v>1705</v>
      </c>
      <c r="M20" s="18">
        <f t="shared" si="5"/>
        <v>0.1232</v>
      </c>
    </row>
    <row r="21" spans="1:13" ht="30" customHeight="1">
      <c r="A21" s="7" t="s">
        <v>21</v>
      </c>
      <c r="B21" s="14">
        <v>781</v>
      </c>
      <c r="C21" s="14">
        <v>844</v>
      </c>
      <c r="D21" s="8">
        <f t="shared" si="3"/>
        <v>1625</v>
      </c>
      <c r="E21" s="15">
        <f t="shared" si="8"/>
        <v>0.118</v>
      </c>
      <c r="F21" s="16">
        <v>4</v>
      </c>
      <c r="G21" s="16">
        <v>2</v>
      </c>
      <c r="H21" s="10">
        <f t="shared" si="0"/>
        <v>6</v>
      </c>
      <c r="I21" s="17">
        <f t="shared" si="7"/>
        <v>0.0612</v>
      </c>
      <c r="J21" s="12">
        <f t="shared" si="4"/>
        <v>785</v>
      </c>
      <c r="K21" s="12">
        <f t="shared" si="1"/>
        <v>846</v>
      </c>
      <c r="L21" s="12">
        <f t="shared" si="2"/>
        <v>1631</v>
      </c>
      <c r="M21" s="18">
        <v>0.114</v>
      </c>
    </row>
    <row r="22" spans="1:13" ht="30" customHeight="1">
      <c r="A22" s="7" t="s">
        <v>22</v>
      </c>
      <c r="B22" s="14">
        <v>655</v>
      </c>
      <c r="C22" s="14">
        <v>542</v>
      </c>
      <c r="D22" s="8">
        <f t="shared" si="3"/>
        <v>1197</v>
      </c>
      <c r="E22" s="15">
        <f t="shared" si="8"/>
        <v>0.087</v>
      </c>
      <c r="F22" s="16">
        <v>1</v>
      </c>
      <c r="G22" s="16">
        <v>1</v>
      </c>
      <c r="H22" s="10">
        <f t="shared" si="0"/>
        <v>2</v>
      </c>
      <c r="I22" s="17">
        <f t="shared" si="7"/>
        <v>0.0204</v>
      </c>
      <c r="J22" s="12">
        <f t="shared" si="4"/>
        <v>656</v>
      </c>
      <c r="K22" s="12">
        <f t="shared" si="1"/>
        <v>543</v>
      </c>
      <c r="L22" s="12">
        <f t="shared" si="2"/>
        <v>1199</v>
      </c>
      <c r="M22" s="18">
        <f>ROUND(L22/$L$6,4)</f>
        <v>0.0867</v>
      </c>
    </row>
    <row r="23" spans="1:13" ht="30" customHeight="1">
      <c r="A23" s="7" t="s">
        <v>23</v>
      </c>
      <c r="B23" s="14">
        <v>314</v>
      </c>
      <c r="C23" s="14">
        <v>327</v>
      </c>
      <c r="D23" s="8">
        <f t="shared" si="3"/>
        <v>641</v>
      </c>
      <c r="E23" s="15">
        <f t="shared" si="8"/>
        <v>0.047</v>
      </c>
      <c r="F23" s="16">
        <v>0</v>
      </c>
      <c r="G23" s="16">
        <v>0</v>
      </c>
      <c r="H23" s="10">
        <f t="shared" si="0"/>
        <v>0</v>
      </c>
      <c r="I23" s="17">
        <f t="shared" si="7"/>
        <v>0</v>
      </c>
      <c r="J23" s="12">
        <f t="shared" si="4"/>
        <v>314</v>
      </c>
      <c r="K23" s="12">
        <f t="shared" si="1"/>
        <v>327</v>
      </c>
      <c r="L23" s="12">
        <f t="shared" si="2"/>
        <v>641</v>
      </c>
      <c r="M23" s="18">
        <f>ROUND(L23/$L$6,4)</f>
        <v>0.0463</v>
      </c>
    </row>
    <row r="24" spans="1:13" ht="30" customHeight="1">
      <c r="A24" s="7" t="s">
        <v>24</v>
      </c>
      <c r="B24" s="14">
        <v>152</v>
      </c>
      <c r="C24" s="14">
        <v>228</v>
      </c>
      <c r="D24" s="8">
        <f t="shared" si="3"/>
        <v>380</v>
      </c>
      <c r="E24" s="15">
        <v>0.027</v>
      </c>
      <c r="F24" s="16">
        <v>0</v>
      </c>
      <c r="G24" s="16">
        <v>0</v>
      </c>
      <c r="H24" s="10">
        <f t="shared" si="0"/>
        <v>0</v>
      </c>
      <c r="I24" s="17">
        <f t="shared" si="7"/>
        <v>0</v>
      </c>
      <c r="J24" s="12">
        <f t="shared" si="4"/>
        <v>152</v>
      </c>
      <c r="K24" s="12">
        <f t="shared" si="1"/>
        <v>228</v>
      </c>
      <c r="L24" s="12">
        <f t="shared" si="2"/>
        <v>380</v>
      </c>
      <c r="M24" s="18">
        <f>ROUND(L24/$L$6,4)</f>
        <v>0.0275</v>
      </c>
    </row>
    <row r="25" spans="1:13" ht="30" customHeight="1">
      <c r="A25" s="7" t="s">
        <v>25</v>
      </c>
      <c r="B25" s="14">
        <v>47</v>
      </c>
      <c r="C25" s="14">
        <v>185</v>
      </c>
      <c r="D25" s="8">
        <f t="shared" si="3"/>
        <v>232</v>
      </c>
      <c r="E25" s="15">
        <f>ROUND(D25/$D$6,3)</f>
        <v>0.017</v>
      </c>
      <c r="F25" s="16">
        <v>0</v>
      </c>
      <c r="G25" s="16">
        <v>0</v>
      </c>
      <c r="H25" s="10">
        <f t="shared" si="0"/>
        <v>0</v>
      </c>
      <c r="I25" s="17">
        <f t="shared" si="7"/>
        <v>0</v>
      </c>
      <c r="J25" s="12">
        <f t="shared" si="4"/>
        <v>47</v>
      </c>
      <c r="K25" s="12">
        <f t="shared" si="1"/>
        <v>185</v>
      </c>
      <c r="L25" s="12">
        <f t="shared" si="2"/>
        <v>232</v>
      </c>
      <c r="M25" s="18">
        <f>ROUND(L25/$L$6,4)</f>
        <v>0.0168</v>
      </c>
    </row>
    <row r="26" spans="1:13" ht="30" customHeight="1">
      <c r="A26" s="7" t="s">
        <v>26</v>
      </c>
      <c r="B26" s="14">
        <v>6</v>
      </c>
      <c r="C26" s="14">
        <v>52</v>
      </c>
      <c r="D26" s="8">
        <f t="shared" si="3"/>
        <v>58</v>
      </c>
      <c r="E26" s="15">
        <f>ROUND(D26/$D$6,3)</f>
        <v>0.004</v>
      </c>
      <c r="F26" s="16">
        <v>0</v>
      </c>
      <c r="G26" s="16">
        <v>0</v>
      </c>
      <c r="H26" s="10">
        <f t="shared" si="0"/>
        <v>0</v>
      </c>
      <c r="I26" s="17">
        <f t="shared" si="7"/>
        <v>0</v>
      </c>
      <c r="J26" s="12">
        <f t="shared" si="4"/>
        <v>6</v>
      </c>
      <c r="K26" s="12">
        <f t="shared" si="1"/>
        <v>52</v>
      </c>
      <c r="L26" s="12">
        <f t="shared" si="2"/>
        <v>58</v>
      </c>
      <c r="M26" s="18">
        <f>ROUND(L26/$L$6,4)</f>
        <v>0.0042</v>
      </c>
    </row>
    <row r="27" spans="1:13" ht="30" customHeight="1" thickBot="1">
      <c r="A27" s="19" t="s">
        <v>27</v>
      </c>
      <c r="B27" s="20">
        <v>0</v>
      </c>
      <c r="C27" s="20">
        <v>9</v>
      </c>
      <c r="D27" s="22">
        <f t="shared" si="3"/>
        <v>9</v>
      </c>
      <c r="E27" s="23">
        <v>0.001</v>
      </c>
      <c r="F27" s="21">
        <v>0</v>
      </c>
      <c r="G27" s="21">
        <v>0</v>
      </c>
      <c r="H27" s="24">
        <f t="shared" si="0"/>
        <v>0</v>
      </c>
      <c r="I27" s="25">
        <f t="shared" si="7"/>
        <v>0</v>
      </c>
      <c r="J27" s="26">
        <f t="shared" si="4"/>
        <v>0</v>
      </c>
      <c r="K27" s="26">
        <f t="shared" si="1"/>
        <v>9</v>
      </c>
      <c r="L27" s="26">
        <f t="shared" si="2"/>
        <v>9</v>
      </c>
      <c r="M27" s="27">
        <v>0.001</v>
      </c>
    </row>
    <row r="28" ht="14.25" thickTop="1"/>
  </sheetData>
  <sheetProtection/>
  <mergeCells count="6">
    <mergeCell ref="A1:M2"/>
    <mergeCell ref="H3:M3"/>
    <mergeCell ref="A4:A5"/>
    <mergeCell ref="B4:E4"/>
    <mergeCell ref="F4:I4"/>
    <mergeCell ref="J4:M4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:M2"/>
    </sheetView>
  </sheetViews>
  <sheetFormatPr defaultColWidth="9.00390625" defaultRowHeight="13.5"/>
  <cols>
    <col min="1" max="1" width="9.875" style="0" customWidth="1"/>
    <col min="2" max="13" width="6.625" style="0" customWidth="1"/>
  </cols>
  <sheetData>
    <row r="1" spans="1:13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 thickBot="1">
      <c r="A3" s="1"/>
      <c r="B3" s="1"/>
      <c r="C3" s="1"/>
      <c r="D3" s="1"/>
      <c r="E3" s="1"/>
      <c r="F3" s="1"/>
      <c r="G3" s="2"/>
      <c r="H3" s="29">
        <v>43405</v>
      </c>
      <c r="I3" s="29"/>
      <c r="J3" s="29"/>
      <c r="K3" s="29"/>
      <c r="L3" s="29"/>
      <c r="M3" s="29"/>
    </row>
    <row r="4" spans="1:13" ht="19.5" customHeight="1" thickTop="1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19.5" customHeight="1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>
      <c r="A6" s="7" t="s">
        <v>6</v>
      </c>
      <c r="B6" s="8">
        <f>SUM(B7:B27)</f>
        <v>6745</v>
      </c>
      <c r="C6" s="8">
        <f>SUM(C7:C27)</f>
        <v>6991</v>
      </c>
      <c r="D6" s="8">
        <f>SUM(B6:C6)</f>
        <v>13736</v>
      </c>
      <c r="E6" s="9">
        <f>SUM(E7:E27)</f>
        <v>0.99529</v>
      </c>
      <c r="F6" s="10">
        <f>SUM(F7:F27)</f>
        <v>47</v>
      </c>
      <c r="G6" s="10">
        <f>SUM(G7:G27)</f>
        <v>66</v>
      </c>
      <c r="H6" s="10">
        <f aca="true" t="shared" si="0" ref="H6:H27">SUM(F6:G6)</f>
        <v>113</v>
      </c>
      <c r="I6" s="11">
        <f>SUM(I7:I27)</f>
        <v>0.9992000000000001</v>
      </c>
      <c r="J6" s="12">
        <f>SUM(J7:J27)</f>
        <v>6792</v>
      </c>
      <c r="K6" s="12">
        <f aca="true" t="shared" si="1" ref="K6:K27">SUM(C6,G6)</f>
        <v>7057</v>
      </c>
      <c r="L6" s="12">
        <f aca="true" t="shared" si="2" ref="L6:L27">SUM(J6:K6)</f>
        <v>13849</v>
      </c>
      <c r="M6" s="13">
        <v>1</v>
      </c>
    </row>
    <row r="7" spans="1:13" ht="30" customHeight="1">
      <c r="A7" s="7" t="s">
        <v>7</v>
      </c>
      <c r="B7" s="14">
        <v>108</v>
      </c>
      <c r="C7" s="14">
        <v>157</v>
      </c>
      <c r="D7" s="8">
        <f aca="true" t="shared" si="3" ref="D7:D27">B7+C7</f>
        <v>265</v>
      </c>
      <c r="E7" s="15">
        <f>ROUND(D7/$D$6,5)</f>
        <v>0.01929</v>
      </c>
      <c r="F7" s="16">
        <v>2</v>
      </c>
      <c r="G7" s="16">
        <v>4</v>
      </c>
      <c r="H7" s="10">
        <f t="shared" si="0"/>
        <v>6</v>
      </c>
      <c r="I7" s="17">
        <f>ROUND(H7/$H$6,4)</f>
        <v>0.0531</v>
      </c>
      <c r="J7" s="12">
        <f aca="true" t="shared" si="4" ref="J7:J27">B7+F7</f>
        <v>110</v>
      </c>
      <c r="K7" s="12">
        <f t="shared" si="1"/>
        <v>161</v>
      </c>
      <c r="L7" s="12">
        <f t="shared" si="2"/>
        <v>271</v>
      </c>
      <c r="M7" s="18">
        <f aca="true" t="shared" si="5" ref="M7:M20">ROUND(L7/$L$6,4)</f>
        <v>0.0196</v>
      </c>
    </row>
    <row r="8" spans="1:13" ht="30" customHeight="1">
      <c r="A8" s="7" t="s">
        <v>8</v>
      </c>
      <c r="B8" s="14">
        <v>180</v>
      </c>
      <c r="C8" s="14">
        <v>165</v>
      </c>
      <c r="D8" s="8">
        <f t="shared" si="3"/>
        <v>345</v>
      </c>
      <c r="E8" s="15">
        <f aca="true" t="shared" si="6" ref="E8:E16">ROUND(D8/$D$6,3)</f>
        <v>0.025</v>
      </c>
      <c r="F8" s="16">
        <v>2</v>
      </c>
      <c r="G8" s="16">
        <v>1</v>
      </c>
      <c r="H8" s="10">
        <f t="shared" si="0"/>
        <v>3</v>
      </c>
      <c r="I8" s="17">
        <v>0.026</v>
      </c>
      <c r="J8" s="12">
        <f t="shared" si="4"/>
        <v>182</v>
      </c>
      <c r="K8" s="12">
        <f t="shared" si="1"/>
        <v>166</v>
      </c>
      <c r="L8" s="12">
        <f t="shared" si="2"/>
        <v>348</v>
      </c>
      <c r="M8" s="18">
        <f t="shared" si="5"/>
        <v>0.0251</v>
      </c>
    </row>
    <row r="9" spans="1:13" ht="30" customHeight="1">
      <c r="A9" s="7" t="s">
        <v>9</v>
      </c>
      <c r="B9" s="14">
        <v>217</v>
      </c>
      <c r="C9" s="14">
        <v>208</v>
      </c>
      <c r="D9" s="8">
        <f t="shared" si="3"/>
        <v>425</v>
      </c>
      <c r="E9" s="15">
        <f t="shared" si="6"/>
        <v>0.031</v>
      </c>
      <c r="F9" s="16">
        <v>0</v>
      </c>
      <c r="G9" s="16">
        <v>1</v>
      </c>
      <c r="H9" s="10">
        <f t="shared" si="0"/>
        <v>1</v>
      </c>
      <c r="I9" s="17">
        <f aca="true" t="shared" si="7" ref="I9:I27">ROUND(H9/$H$6,4)</f>
        <v>0.0088</v>
      </c>
      <c r="J9" s="12">
        <f t="shared" si="4"/>
        <v>217</v>
      </c>
      <c r="K9" s="12">
        <f t="shared" si="1"/>
        <v>209</v>
      </c>
      <c r="L9" s="12">
        <f t="shared" si="2"/>
        <v>426</v>
      </c>
      <c r="M9" s="18">
        <f t="shared" si="5"/>
        <v>0.0308</v>
      </c>
    </row>
    <row r="10" spans="1:13" ht="30" customHeight="1">
      <c r="A10" s="7" t="s">
        <v>10</v>
      </c>
      <c r="B10" s="14">
        <v>283</v>
      </c>
      <c r="C10" s="14">
        <v>268</v>
      </c>
      <c r="D10" s="8">
        <f t="shared" si="3"/>
        <v>551</v>
      </c>
      <c r="E10" s="15">
        <f t="shared" si="6"/>
        <v>0.04</v>
      </c>
      <c r="F10" s="16">
        <v>1</v>
      </c>
      <c r="G10" s="16">
        <v>0</v>
      </c>
      <c r="H10" s="10">
        <f t="shared" si="0"/>
        <v>1</v>
      </c>
      <c r="I10" s="17">
        <f t="shared" si="7"/>
        <v>0.0088</v>
      </c>
      <c r="J10" s="12">
        <f t="shared" si="4"/>
        <v>284</v>
      </c>
      <c r="K10" s="12">
        <f t="shared" si="1"/>
        <v>268</v>
      </c>
      <c r="L10" s="12">
        <f t="shared" si="2"/>
        <v>552</v>
      </c>
      <c r="M10" s="18">
        <f t="shared" si="5"/>
        <v>0.0399</v>
      </c>
    </row>
    <row r="11" spans="1:13" ht="30" customHeight="1">
      <c r="A11" s="7" t="s">
        <v>11</v>
      </c>
      <c r="B11" s="14">
        <v>229</v>
      </c>
      <c r="C11" s="14">
        <v>226</v>
      </c>
      <c r="D11" s="8">
        <f t="shared" si="3"/>
        <v>455</v>
      </c>
      <c r="E11" s="15">
        <f t="shared" si="6"/>
        <v>0.033</v>
      </c>
      <c r="F11" s="16">
        <v>5</v>
      </c>
      <c r="G11" s="16">
        <v>4</v>
      </c>
      <c r="H11" s="10">
        <f t="shared" si="0"/>
        <v>9</v>
      </c>
      <c r="I11" s="17">
        <f t="shared" si="7"/>
        <v>0.0796</v>
      </c>
      <c r="J11" s="12">
        <f t="shared" si="4"/>
        <v>234</v>
      </c>
      <c r="K11" s="12">
        <f t="shared" si="1"/>
        <v>230</v>
      </c>
      <c r="L11" s="12">
        <f t="shared" si="2"/>
        <v>464</v>
      </c>
      <c r="M11" s="18">
        <f t="shared" si="5"/>
        <v>0.0335</v>
      </c>
    </row>
    <row r="12" spans="1:13" ht="30" customHeight="1">
      <c r="A12" s="7" t="s">
        <v>12</v>
      </c>
      <c r="B12" s="14">
        <v>222</v>
      </c>
      <c r="C12" s="14">
        <v>212</v>
      </c>
      <c r="D12" s="8">
        <f t="shared" si="3"/>
        <v>434</v>
      </c>
      <c r="E12" s="15">
        <f t="shared" si="6"/>
        <v>0.032</v>
      </c>
      <c r="F12" s="16">
        <v>12</v>
      </c>
      <c r="G12" s="16">
        <v>7</v>
      </c>
      <c r="H12" s="10">
        <f t="shared" si="0"/>
        <v>19</v>
      </c>
      <c r="I12" s="17">
        <f t="shared" si="7"/>
        <v>0.1681</v>
      </c>
      <c r="J12" s="12">
        <f t="shared" si="4"/>
        <v>234</v>
      </c>
      <c r="K12" s="12">
        <f t="shared" si="1"/>
        <v>219</v>
      </c>
      <c r="L12" s="12">
        <f t="shared" si="2"/>
        <v>453</v>
      </c>
      <c r="M12" s="18">
        <f t="shared" si="5"/>
        <v>0.0327</v>
      </c>
    </row>
    <row r="13" spans="1:13" ht="30" customHeight="1">
      <c r="A13" s="7" t="s">
        <v>13</v>
      </c>
      <c r="B13" s="14">
        <v>251</v>
      </c>
      <c r="C13" s="14">
        <v>239</v>
      </c>
      <c r="D13" s="8">
        <f t="shared" si="3"/>
        <v>490</v>
      </c>
      <c r="E13" s="15">
        <f t="shared" si="6"/>
        <v>0.036</v>
      </c>
      <c r="F13" s="16">
        <v>10</v>
      </c>
      <c r="G13" s="16">
        <v>4</v>
      </c>
      <c r="H13" s="10">
        <f t="shared" si="0"/>
        <v>14</v>
      </c>
      <c r="I13" s="17">
        <f t="shared" si="7"/>
        <v>0.1239</v>
      </c>
      <c r="J13" s="12">
        <f t="shared" si="4"/>
        <v>261</v>
      </c>
      <c r="K13" s="12">
        <f t="shared" si="1"/>
        <v>243</v>
      </c>
      <c r="L13" s="12">
        <f t="shared" si="2"/>
        <v>504</v>
      </c>
      <c r="M13" s="18">
        <f t="shared" si="5"/>
        <v>0.0364</v>
      </c>
    </row>
    <row r="14" spans="1:13" ht="30" customHeight="1">
      <c r="A14" s="7" t="s">
        <v>14</v>
      </c>
      <c r="B14" s="14">
        <v>340</v>
      </c>
      <c r="C14" s="14">
        <v>279</v>
      </c>
      <c r="D14" s="8">
        <f t="shared" si="3"/>
        <v>619</v>
      </c>
      <c r="E14" s="15">
        <f t="shared" si="6"/>
        <v>0.045</v>
      </c>
      <c r="F14" s="16">
        <v>2</v>
      </c>
      <c r="G14" s="16">
        <v>7</v>
      </c>
      <c r="H14" s="10">
        <f t="shared" si="0"/>
        <v>9</v>
      </c>
      <c r="I14" s="17">
        <f t="shared" si="7"/>
        <v>0.0796</v>
      </c>
      <c r="J14" s="12">
        <f t="shared" si="4"/>
        <v>342</v>
      </c>
      <c r="K14" s="12">
        <f t="shared" si="1"/>
        <v>286</v>
      </c>
      <c r="L14" s="12">
        <f t="shared" si="2"/>
        <v>628</v>
      </c>
      <c r="M14" s="18">
        <f t="shared" si="5"/>
        <v>0.0453</v>
      </c>
    </row>
    <row r="15" spans="1:13" ht="30" customHeight="1">
      <c r="A15" s="7" t="s">
        <v>15</v>
      </c>
      <c r="B15" s="14">
        <v>455</v>
      </c>
      <c r="C15" s="14">
        <v>395</v>
      </c>
      <c r="D15" s="8">
        <f t="shared" si="3"/>
        <v>850</v>
      </c>
      <c r="E15" s="15">
        <f t="shared" si="6"/>
        <v>0.062</v>
      </c>
      <c r="F15" s="16">
        <v>2</v>
      </c>
      <c r="G15" s="16">
        <v>6</v>
      </c>
      <c r="H15" s="10">
        <f t="shared" si="0"/>
        <v>8</v>
      </c>
      <c r="I15" s="17">
        <f t="shared" si="7"/>
        <v>0.0708</v>
      </c>
      <c r="J15" s="12">
        <f t="shared" si="4"/>
        <v>457</v>
      </c>
      <c r="K15" s="12">
        <f t="shared" si="1"/>
        <v>401</v>
      </c>
      <c r="L15" s="12">
        <f t="shared" si="2"/>
        <v>858</v>
      </c>
      <c r="M15" s="18">
        <f t="shared" si="5"/>
        <v>0.062</v>
      </c>
    </row>
    <row r="16" spans="1:13" ht="30" customHeight="1">
      <c r="A16" s="7" t="s">
        <v>16</v>
      </c>
      <c r="B16" s="14">
        <v>477</v>
      </c>
      <c r="C16" s="14">
        <v>417</v>
      </c>
      <c r="D16" s="8">
        <f t="shared" si="3"/>
        <v>894</v>
      </c>
      <c r="E16" s="15">
        <f t="shared" si="6"/>
        <v>0.065</v>
      </c>
      <c r="F16" s="16">
        <v>3</v>
      </c>
      <c r="G16" s="16">
        <v>4</v>
      </c>
      <c r="H16" s="10">
        <f t="shared" si="0"/>
        <v>7</v>
      </c>
      <c r="I16" s="17">
        <f t="shared" si="7"/>
        <v>0.0619</v>
      </c>
      <c r="J16" s="12">
        <f t="shared" si="4"/>
        <v>480</v>
      </c>
      <c r="K16" s="12">
        <f t="shared" si="1"/>
        <v>421</v>
      </c>
      <c r="L16" s="12">
        <f t="shared" si="2"/>
        <v>901</v>
      </c>
      <c r="M16" s="18">
        <f t="shared" si="5"/>
        <v>0.0651</v>
      </c>
    </row>
    <row r="17" spans="1:13" ht="30" customHeight="1">
      <c r="A17" s="7" t="s">
        <v>17</v>
      </c>
      <c r="B17" s="14">
        <v>380</v>
      </c>
      <c r="C17" s="14">
        <v>349</v>
      </c>
      <c r="D17" s="8">
        <f t="shared" si="3"/>
        <v>729</v>
      </c>
      <c r="E17" s="15">
        <v>0.049</v>
      </c>
      <c r="F17" s="16">
        <v>0</v>
      </c>
      <c r="G17" s="16">
        <v>10</v>
      </c>
      <c r="H17" s="10">
        <f t="shared" si="0"/>
        <v>10</v>
      </c>
      <c r="I17" s="17">
        <f t="shared" si="7"/>
        <v>0.0885</v>
      </c>
      <c r="J17" s="12">
        <f t="shared" si="4"/>
        <v>380</v>
      </c>
      <c r="K17" s="12">
        <f t="shared" si="1"/>
        <v>359</v>
      </c>
      <c r="L17" s="12">
        <f t="shared" si="2"/>
        <v>739</v>
      </c>
      <c r="M17" s="18">
        <f t="shared" si="5"/>
        <v>0.0534</v>
      </c>
    </row>
    <row r="18" spans="1:13" ht="30" customHeight="1">
      <c r="A18" s="7" t="s">
        <v>18</v>
      </c>
      <c r="B18" s="14">
        <v>329</v>
      </c>
      <c r="C18" s="14">
        <v>382</v>
      </c>
      <c r="D18" s="8">
        <f t="shared" si="3"/>
        <v>711</v>
      </c>
      <c r="E18" s="15">
        <f aca="true" t="shared" si="8" ref="E18:E23">ROUND(D18/$D$6,3)</f>
        <v>0.052</v>
      </c>
      <c r="F18" s="16">
        <v>1</v>
      </c>
      <c r="G18" s="16">
        <v>7</v>
      </c>
      <c r="H18" s="10">
        <f t="shared" si="0"/>
        <v>8</v>
      </c>
      <c r="I18" s="17">
        <f t="shared" si="7"/>
        <v>0.0708</v>
      </c>
      <c r="J18" s="12">
        <f t="shared" si="4"/>
        <v>330</v>
      </c>
      <c r="K18" s="12">
        <f t="shared" si="1"/>
        <v>389</v>
      </c>
      <c r="L18" s="12">
        <f t="shared" si="2"/>
        <v>719</v>
      </c>
      <c r="M18" s="18">
        <f t="shared" si="5"/>
        <v>0.0519</v>
      </c>
    </row>
    <row r="19" spans="1:13" ht="30" customHeight="1">
      <c r="A19" s="7" t="s">
        <v>19</v>
      </c>
      <c r="B19" s="14">
        <v>514</v>
      </c>
      <c r="C19" s="14">
        <v>597</v>
      </c>
      <c r="D19" s="8">
        <f t="shared" si="3"/>
        <v>1111</v>
      </c>
      <c r="E19" s="15">
        <f t="shared" si="8"/>
        <v>0.081</v>
      </c>
      <c r="F19" s="16">
        <v>1</v>
      </c>
      <c r="G19" s="16">
        <v>3</v>
      </c>
      <c r="H19" s="10">
        <f t="shared" si="0"/>
        <v>4</v>
      </c>
      <c r="I19" s="17">
        <f t="shared" si="7"/>
        <v>0.0354</v>
      </c>
      <c r="J19" s="12">
        <f t="shared" si="4"/>
        <v>515</v>
      </c>
      <c r="K19" s="12">
        <f t="shared" si="1"/>
        <v>600</v>
      </c>
      <c r="L19" s="12">
        <f t="shared" si="2"/>
        <v>1115</v>
      </c>
      <c r="M19" s="18">
        <f t="shared" si="5"/>
        <v>0.0805</v>
      </c>
    </row>
    <row r="20" spans="1:13" ht="30" customHeight="1">
      <c r="A20" s="7" t="s">
        <v>20</v>
      </c>
      <c r="B20" s="14">
        <v>795</v>
      </c>
      <c r="C20" s="14">
        <v>894</v>
      </c>
      <c r="D20" s="8">
        <f t="shared" si="3"/>
        <v>1689</v>
      </c>
      <c r="E20" s="15">
        <f t="shared" si="8"/>
        <v>0.123</v>
      </c>
      <c r="F20" s="16">
        <v>1</v>
      </c>
      <c r="G20" s="16">
        <v>5</v>
      </c>
      <c r="H20" s="10">
        <f t="shared" si="0"/>
        <v>6</v>
      </c>
      <c r="I20" s="17">
        <f t="shared" si="7"/>
        <v>0.0531</v>
      </c>
      <c r="J20" s="12">
        <f t="shared" si="4"/>
        <v>796</v>
      </c>
      <c r="K20" s="12">
        <f t="shared" si="1"/>
        <v>899</v>
      </c>
      <c r="L20" s="12">
        <f t="shared" si="2"/>
        <v>1695</v>
      </c>
      <c r="M20" s="18">
        <f t="shared" si="5"/>
        <v>0.1224</v>
      </c>
    </row>
    <row r="21" spans="1:13" ht="30" customHeight="1">
      <c r="A21" s="7" t="s">
        <v>21</v>
      </c>
      <c r="B21" s="14">
        <v>772</v>
      </c>
      <c r="C21" s="14">
        <v>844</v>
      </c>
      <c r="D21" s="8">
        <f t="shared" si="3"/>
        <v>1616</v>
      </c>
      <c r="E21" s="15">
        <f t="shared" si="8"/>
        <v>0.118</v>
      </c>
      <c r="F21" s="16">
        <v>4</v>
      </c>
      <c r="G21" s="16">
        <v>2</v>
      </c>
      <c r="H21" s="10">
        <f t="shared" si="0"/>
        <v>6</v>
      </c>
      <c r="I21" s="17">
        <f t="shared" si="7"/>
        <v>0.0531</v>
      </c>
      <c r="J21" s="12">
        <f t="shared" si="4"/>
        <v>776</v>
      </c>
      <c r="K21" s="12">
        <f t="shared" si="1"/>
        <v>846</v>
      </c>
      <c r="L21" s="12">
        <f t="shared" si="2"/>
        <v>1622</v>
      </c>
      <c r="M21" s="18">
        <v>0.114</v>
      </c>
    </row>
    <row r="22" spans="1:13" ht="30" customHeight="1">
      <c r="A22" s="7" t="s">
        <v>22</v>
      </c>
      <c r="B22" s="14">
        <v>662</v>
      </c>
      <c r="C22" s="14">
        <v>552</v>
      </c>
      <c r="D22" s="8">
        <f t="shared" si="3"/>
        <v>1214</v>
      </c>
      <c r="E22" s="15">
        <f t="shared" si="8"/>
        <v>0.088</v>
      </c>
      <c r="F22" s="16">
        <v>1</v>
      </c>
      <c r="G22" s="16">
        <v>1</v>
      </c>
      <c r="H22" s="10">
        <f t="shared" si="0"/>
        <v>2</v>
      </c>
      <c r="I22" s="17">
        <f t="shared" si="7"/>
        <v>0.0177</v>
      </c>
      <c r="J22" s="12">
        <f t="shared" si="4"/>
        <v>663</v>
      </c>
      <c r="K22" s="12">
        <f t="shared" si="1"/>
        <v>553</v>
      </c>
      <c r="L22" s="12">
        <f t="shared" si="2"/>
        <v>1216</v>
      </c>
      <c r="M22" s="18">
        <f>ROUND(L22/$L$6,4)</f>
        <v>0.0878</v>
      </c>
    </row>
    <row r="23" spans="1:13" ht="30" customHeight="1">
      <c r="A23" s="7" t="s">
        <v>23</v>
      </c>
      <c r="B23" s="14">
        <v>324</v>
      </c>
      <c r="C23" s="14">
        <v>327</v>
      </c>
      <c r="D23" s="8">
        <f t="shared" si="3"/>
        <v>651</v>
      </c>
      <c r="E23" s="15">
        <f t="shared" si="8"/>
        <v>0.047</v>
      </c>
      <c r="F23" s="16">
        <v>0</v>
      </c>
      <c r="G23" s="16">
        <v>0</v>
      </c>
      <c r="H23" s="10">
        <f t="shared" si="0"/>
        <v>0</v>
      </c>
      <c r="I23" s="17">
        <f t="shared" si="7"/>
        <v>0</v>
      </c>
      <c r="J23" s="12">
        <f t="shared" si="4"/>
        <v>324</v>
      </c>
      <c r="K23" s="12">
        <f t="shared" si="1"/>
        <v>327</v>
      </c>
      <c r="L23" s="12">
        <f t="shared" si="2"/>
        <v>651</v>
      </c>
      <c r="M23" s="18">
        <f>ROUND(L23/$L$6,4)</f>
        <v>0.047</v>
      </c>
    </row>
    <row r="24" spans="1:13" ht="30" customHeight="1">
      <c r="A24" s="7" t="s">
        <v>24</v>
      </c>
      <c r="B24" s="14">
        <v>154</v>
      </c>
      <c r="C24" s="14">
        <v>230</v>
      </c>
      <c r="D24" s="8">
        <f t="shared" si="3"/>
        <v>384</v>
      </c>
      <c r="E24" s="15">
        <v>0.027</v>
      </c>
      <c r="F24" s="16">
        <v>0</v>
      </c>
      <c r="G24" s="16">
        <v>0</v>
      </c>
      <c r="H24" s="10">
        <f t="shared" si="0"/>
        <v>0</v>
      </c>
      <c r="I24" s="17">
        <f t="shared" si="7"/>
        <v>0</v>
      </c>
      <c r="J24" s="12">
        <f t="shared" si="4"/>
        <v>154</v>
      </c>
      <c r="K24" s="12">
        <f t="shared" si="1"/>
        <v>230</v>
      </c>
      <c r="L24" s="12">
        <f t="shared" si="2"/>
        <v>384</v>
      </c>
      <c r="M24" s="18">
        <f>ROUND(L24/$L$6,4)</f>
        <v>0.0277</v>
      </c>
    </row>
    <row r="25" spans="1:13" ht="30" customHeight="1">
      <c r="A25" s="7" t="s">
        <v>25</v>
      </c>
      <c r="B25" s="14">
        <v>47</v>
      </c>
      <c r="C25" s="14">
        <v>190</v>
      </c>
      <c r="D25" s="8">
        <f t="shared" si="3"/>
        <v>237</v>
      </c>
      <c r="E25" s="15">
        <f>ROUND(D25/$D$6,3)</f>
        <v>0.017</v>
      </c>
      <c r="F25" s="16">
        <v>0</v>
      </c>
      <c r="G25" s="16">
        <v>0</v>
      </c>
      <c r="H25" s="10">
        <f t="shared" si="0"/>
        <v>0</v>
      </c>
      <c r="I25" s="17">
        <f t="shared" si="7"/>
        <v>0</v>
      </c>
      <c r="J25" s="12">
        <f t="shared" si="4"/>
        <v>47</v>
      </c>
      <c r="K25" s="12">
        <f t="shared" si="1"/>
        <v>190</v>
      </c>
      <c r="L25" s="12">
        <f t="shared" si="2"/>
        <v>237</v>
      </c>
      <c r="M25" s="18">
        <f>ROUND(L25/$L$6,4)</f>
        <v>0.0171</v>
      </c>
    </row>
    <row r="26" spans="1:13" ht="30" customHeight="1">
      <c r="A26" s="7" t="s">
        <v>26</v>
      </c>
      <c r="B26" s="14">
        <v>6</v>
      </c>
      <c r="C26" s="14">
        <v>51</v>
      </c>
      <c r="D26" s="8">
        <f t="shared" si="3"/>
        <v>57</v>
      </c>
      <c r="E26" s="15">
        <f>ROUND(D26/$D$6,3)</f>
        <v>0.004</v>
      </c>
      <c r="F26" s="16">
        <v>0</v>
      </c>
      <c r="G26" s="16">
        <v>0</v>
      </c>
      <c r="H26" s="10">
        <f t="shared" si="0"/>
        <v>0</v>
      </c>
      <c r="I26" s="17">
        <f t="shared" si="7"/>
        <v>0</v>
      </c>
      <c r="J26" s="12">
        <f t="shared" si="4"/>
        <v>6</v>
      </c>
      <c r="K26" s="12">
        <f t="shared" si="1"/>
        <v>51</v>
      </c>
      <c r="L26" s="12">
        <f t="shared" si="2"/>
        <v>57</v>
      </c>
      <c r="M26" s="18">
        <f>ROUND(L26/$L$6,4)</f>
        <v>0.0041</v>
      </c>
    </row>
    <row r="27" spans="1:13" ht="30" customHeight="1" thickBot="1">
      <c r="A27" s="19" t="s">
        <v>27</v>
      </c>
      <c r="B27" s="20">
        <v>0</v>
      </c>
      <c r="C27" s="20">
        <v>9</v>
      </c>
      <c r="D27" s="22">
        <f t="shared" si="3"/>
        <v>9</v>
      </c>
      <c r="E27" s="23">
        <v>0.001</v>
      </c>
      <c r="F27" s="21">
        <v>0</v>
      </c>
      <c r="G27" s="21">
        <v>0</v>
      </c>
      <c r="H27" s="24">
        <f t="shared" si="0"/>
        <v>0</v>
      </c>
      <c r="I27" s="25">
        <f t="shared" si="7"/>
        <v>0</v>
      </c>
      <c r="J27" s="26">
        <f t="shared" si="4"/>
        <v>0</v>
      </c>
      <c r="K27" s="26">
        <f t="shared" si="1"/>
        <v>9</v>
      </c>
      <c r="L27" s="26">
        <f t="shared" si="2"/>
        <v>9</v>
      </c>
      <c r="M27" s="27">
        <v>0.001</v>
      </c>
    </row>
    <row r="28" ht="14.25" thickTop="1"/>
  </sheetData>
  <sheetProtection/>
  <mergeCells count="6">
    <mergeCell ref="A1:M2"/>
    <mergeCell ref="H3:M3"/>
    <mergeCell ref="A4:A5"/>
    <mergeCell ref="B4:E4"/>
    <mergeCell ref="F4:I4"/>
    <mergeCell ref="J4:M4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:M2"/>
    </sheetView>
  </sheetViews>
  <sheetFormatPr defaultColWidth="9.00390625" defaultRowHeight="13.5"/>
  <cols>
    <col min="1" max="1" width="9.875" style="0" customWidth="1"/>
    <col min="2" max="13" width="6.625" style="0" customWidth="1"/>
  </cols>
  <sheetData>
    <row r="1" spans="1:13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 thickBot="1">
      <c r="A3" s="1"/>
      <c r="B3" s="1"/>
      <c r="C3" s="1"/>
      <c r="D3" s="1"/>
      <c r="E3" s="1"/>
      <c r="F3" s="1"/>
      <c r="G3" s="2"/>
      <c r="H3" s="29">
        <v>43435</v>
      </c>
      <c r="I3" s="29"/>
      <c r="J3" s="29"/>
      <c r="K3" s="29"/>
      <c r="L3" s="29"/>
      <c r="M3" s="29"/>
    </row>
    <row r="4" spans="1:13" ht="19.5" customHeight="1" thickTop="1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19.5" customHeight="1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>
      <c r="A6" s="7" t="s">
        <v>6</v>
      </c>
      <c r="B6" s="8">
        <f>SUM(B7:B27)</f>
        <v>6735</v>
      </c>
      <c r="C6" s="8">
        <f>SUM(C7:C27)</f>
        <v>6987</v>
      </c>
      <c r="D6" s="8">
        <f>SUM(B6:C6)</f>
        <v>13722</v>
      </c>
      <c r="E6" s="9">
        <f>SUM(E7:E27)</f>
        <v>1</v>
      </c>
      <c r="F6" s="10">
        <f>SUM(F7:F27)</f>
        <v>47</v>
      </c>
      <c r="G6" s="10">
        <f>SUM(G7:G27)</f>
        <v>65</v>
      </c>
      <c r="H6" s="10">
        <f aca="true" t="shared" si="0" ref="H6:H27">SUM(F6:G6)</f>
        <v>112</v>
      </c>
      <c r="I6" s="11">
        <f>SUM(I7:I27)</f>
        <v>0.9999000000000002</v>
      </c>
      <c r="J6" s="12">
        <f>SUM(J7:J27)</f>
        <v>6782</v>
      </c>
      <c r="K6" s="12">
        <f aca="true" t="shared" si="1" ref="K6:K27">SUM(C6,G6)</f>
        <v>7052</v>
      </c>
      <c r="L6" s="12">
        <f aca="true" t="shared" si="2" ref="L6:L27">SUM(J6:K6)</f>
        <v>13834</v>
      </c>
      <c r="M6" s="13">
        <f>SUM(M7:M27)</f>
        <v>1.0001</v>
      </c>
    </row>
    <row r="7" spans="1:13" ht="30" customHeight="1">
      <c r="A7" s="7" t="s">
        <v>7</v>
      </c>
      <c r="B7" s="14">
        <v>111</v>
      </c>
      <c r="C7" s="14">
        <v>157</v>
      </c>
      <c r="D7" s="8">
        <f aca="true" t="shared" si="3" ref="D7:D27">B7+C7</f>
        <v>268</v>
      </c>
      <c r="E7" s="15">
        <f>ROUND(D7/$D$6,5)</f>
        <v>0.01953</v>
      </c>
      <c r="F7" s="16">
        <v>2</v>
      </c>
      <c r="G7" s="16">
        <v>2</v>
      </c>
      <c r="H7" s="10">
        <f t="shared" si="0"/>
        <v>4</v>
      </c>
      <c r="I7" s="17">
        <f>ROUND(H7/$H$6,4)</f>
        <v>0.0357</v>
      </c>
      <c r="J7" s="12">
        <f aca="true" t="shared" si="4" ref="J7:J27">B7+F7</f>
        <v>113</v>
      </c>
      <c r="K7" s="12">
        <f t="shared" si="1"/>
        <v>159</v>
      </c>
      <c r="L7" s="12">
        <f t="shared" si="2"/>
        <v>272</v>
      </c>
      <c r="M7" s="18">
        <f aca="true" t="shared" si="5" ref="M7:M27">ROUND(L7/$L$6,4)</f>
        <v>0.0197</v>
      </c>
    </row>
    <row r="8" spans="1:13" ht="30" customHeight="1">
      <c r="A8" s="7" t="s">
        <v>8</v>
      </c>
      <c r="B8" s="14">
        <v>177</v>
      </c>
      <c r="C8" s="14">
        <v>165</v>
      </c>
      <c r="D8" s="8">
        <f t="shared" si="3"/>
        <v>342</v>
      </c>
      <c r="E8" s="15">
        <f aca="true" t="shared" si="6" ref="E8:E27">ROUND(D8/$D$6,5)</f>
        <v>0.02492</v>
      </c>
      <c r="F8" s="16">
        <v>2</v>
      </c>
      <c r="G8" s="16">
        <v>3</v>
      </c>
      <c r="H8" s="10">
        <f t="shared" si="0"/>
        <v>5</v>
      </c>
      <c r="I8" s="17">
        <f aca="true" t="shared" si="7" ref="I8:I27">ROUND(H8/$H$6,4)</f>
        <v>0.0446</v>
      </c>
      <c r="J8" s="12">
        <f t="shared" si="4"/>
        <v>179</v>
      </c>
      <c r="K8" s="12">
        <f t="shared" si="1"/>
        <v>168</v>
      </c>
      <c r="L8" s="12">
        <f t="shared" si="2"/>
        <v>347</v>
      </c>
      <c r="M8" s="18">
        <f t="shared" si="5"/>
        <v>0.0251</v>
      </c>
    </row>
    <row r="9" spans="1:13" ht="30" customHeight="1">
      <c r="A9" s="7" t="s">
        <v>9</v>
      </c>
      <c r="B9" s="14">
        <v>219</v>
      </c>
      <c r="C9" s="14">
        <v>206</v>
      </c>
      <c r="D9" s="8">
        <f t="shared" si="3"/>
        <v>425</v>
      </c>
      <c r="E9" s="15">
        <f t="shared" si="6"/>
        <v>0.03097</v>
      </c>
      <c r="F9" s="16">
        <v>0</v>
      </c>
      <c r="G9" s="16">
        <v>1</v>
      </c>
      <c r="H9" s="10">
        <f t="shared" si="0"/>
        <v>1</v>
      </c>
      <c r="I9" s="17">
        <f t="shared" si="7"/>
        <v>0.0089</v>
      </c>
      <c r="J9" s="12">
        <f t="shared" si="4"/>
        <v>219</v>
      </c>
      <c r="K9" s="12">
        <f t="shared" si="1"/>
        <v>207</v>
      </c>
      <c r="L9" s="12">
        <f t="shared" si="2"/>
        <v>426</v>
      </c>
      <c r="M9" s="18">
        <f t="shared" si="5"/>
        <v>0.0308</v>
      </c>
    </row>
    <row r="10" spans="1:13" ht="30" customHeight="1">
      <c r="A10" s="7" t="s">
        <v>10</v>
      </c>
      <c r="B10" s="14">
        <v>278</v>
      </c>
      <c r="C10" s="14">
        <v>269</v>
      </c>
      <c r="D10" s="8">
        <f t="shared" si="3"/>
        <v>547</v>
      </c>
      <c r="E10" s="15">
        <f t="shared" si="6"/>
        <v>0.03986</v>
      </c>
      <c r="F10" s="16">
        <v>1</v>
      </c>
      <c r="G10" s="16">
        <v>0</v>
      </c>
      <c r="H10" s="10">
        <f t="shared" si="0"/>
        <v>1</v>
      </c>
      <c r="I10" s="17">
        <f t="shared" si="7"/>
        <v>0.0089</v>
      </c>
      <c r="J10" s="12">
        <f t="shared" si="4"/>
        <v>279</v>
      </c>
      <c r="K10" s="12">
        <f t="shared" si="1"/>
        <v>269</v>
      </c>
      <c r="L10" s="12">
        <f t="shared" si="2"/>
        <v>548</v>
      </c>
      <c r="M10" s="18">
        <f t="shared" si="5"/>
        <v>0.0396</v>
      </c>
    </row>
    <row r="11" spans="1:13" ht="30" customHeight="1">
      <c r="A11" s="7" t="s">
        <v>11</v>
      </c>
      <c r="B11" s="14">
        <v>229</v>
      </c>
      <c r="C11" s="14">
        <v>225</v>
      </c>
      <c r="D11" s="8">
        <f t="shared" si="3"/>
        <v>454</v>
      </c>
      <c r="E11" s="15">
        <f t="shared" si="6"/>
        <v>0.03309</v>
      </c>
      <c r="F11" s="16">
        <v>6</v>
      </c>
      <c r="G11" s="16">
        <v>3</v>
      </c>
      <c r="H11" s="10">
        <f t="shared" si="0"/>
        <v>9</v>
      </c>
      <c r="I11" s="17">
        <f t="shared" si="7"/>
        <v>0.0804</v>
      </c>
      <c r="J11" s="12">
        <f t="shared" si="4"/>
        <v>235</v>
      </c>
      <c r="K11" s="12">
        <f t="shared" si="1"/>
        <v>228</v>
      </c>
      <c r="L11" s="12">
        <f t="shared" si="2"/>
        <v>463</v>
      </c>
      <c r="M11" s="18">
        <f t="shared" si="5"/>
        <v>0.0335</v>
      </c>
    </row>
    <row r="12" spans="1:13" ht="30" customHeight="1">
      <c r="A12" s="7" t="s">
        <v>12</v>
      </c>
      <c r="B12" s="14">
        <v>224</v>
      </c>
      <c r="C12" s="14">
        <v>212</v>
      </c>
      <c r="D12" s="8">
        <f t="shared" si="3"/>
        <v>436</v>
      </c>
      <c r="E12" s="15">
        <f t="shared" si="6"/>
        <v>0.03177</v>
      </c>
      <c r="F12" s="16">
        <v>11</v>
      </c>
      <c r="G12" s="16">
        <v>7</v>
      </c>
      <c r="H12" s="10">
        <f t="shared" si="0"/>
        <v>18</v>
      </c>
      <c r="I12" s="17">
        <f t="shared" si="7"/>
        <v>0.1607</v>
      </c>
      <c r="J12" s="12">
        <f t="shared" si="4"/>
        <v>235</v>
      </c>
      <c r="K12" s="12">
        <f t="shared" si="1"/>
        <v>219</v>
      </c>
      <c r="L12" s="12">
        <f t="shared" si="2"/>
        <v>454</v>
      </c>
      <c r="M12" s="18">
        <f t="shared" si="5"/>
        <v>0.0328</v>
      </c>
    </row>
    <row r="13" spans="1:13" ht="30" customHeight="1">
      <c r="A13" s="7" t="s">
        <v>13</v>
      </c>
      <c r="B13" s="14">
        <v>250</v>
      </c>
      <c r="C13" s="14">
        <v>239</v>
      </c>
      <c r="D13" s="8">
        <f t="shared" si="3"/>
        <v>489</v>
      </c>
      <c r="E13" s="15">
        <f t="shared" si="6"/>
        <v>0.03564</v>
      </c>
      <c r="F13" s="16">
        <v>11</v>
      </c>
      <c r="G13" s="16">
        <v>4</v>
      </c>
      <c r="H13" s="10">
        <f t="shared" si="0"/>
        <v>15</v>
      </c>
      <c r="I13" s="17">
        <f t="shared" si="7"/>
        <v>0.1339</v>
      </c>
      <c r="J13" s="12">
        <f t="shared" si="4"/>
        <v>261</v>
      </c>
      <c r="K13" s="12">
        <f t="shared" si="1"/>
        <v>243</v>
      </c>
      <c r="L13" s="12">
        <f t="shared" si="2"/>
        <v>504</v>
      </c>
      <c r="M13" s="18">
        <f t="shared" si="5"/>
        <v>0.0364</v>
      </c>
    </row>
    <row r="14" spans="1:13" ht="30" customHeight="1">
      <c r="A14" s="7" t="s">
        <v>14</v>
      </c>
      <c r="B14" s="14">
        <v>335</v>
      </c>
      <c r="C14" s="14">
        <v>276</v>
      </c>
      <c r="D14" s="8">
        <f t="shared" si="3"/>
        <v>611</v>
      </c>
      <c r="E14" s="15">
        <f t="shared" si="6"/>
        <v>0.04453</v>
      </c>
      <c r="F14" s="16">
        <v>2</v>
      </c>
      <c r="G14" s="16">
        <v>7</v>
      </c>
      <c r="H14" s="10">
        <f t="shared" si="0"/>
        <v>9</v>
      </c>
      <c r="I14" s="17">
        <f t="shared" si="7"/>
        <v>0.0804</v>
      </c>
      <c r="J14" s="12">
        <f t="shared" si="4"/>
        <v>337</v>
      </c>
      <c r="K14" s="12">
        <f t="shared" si="1"/>
        <v>283</v>
      </c>
      <c r="L14" s="12">
        <f t="shared" si="2"/>
        <v>620</v>
      </c>
      <c r="M14" s="18">
        <f t="shared" si="5"/>
        <v>0.0448</v>
      </c>
    </row>
    <row r="15" spans="1:13" ht="30" customHeight="1">
      <c r="A15" s="7" t="s">
        <v>15</v>
      </c>
      <c r="B15" s="14">
        <v>452</v>
      </c>
      <c r="C15" s="14">
        <v>392</v>
      </c>
      <c r="D15" s="8">
        <f t="shared" si="3"/>
        <v>844</v>
      </c>
      <c r="E15" s="15">
        <f t="shared" si="6"/>
        <v>0.06151</v>
      </c>
      <c r="F15" s="16">
        <v>2</v>
      </c>
      <c r="G15" s="16">
        <v>6</v>
      </c>
      <c r="H15" s="10">
        <f t="shared" si="0"/>
        <v>8</v>
      </c>
      <c r="I15" s="17">
        <f t="shared" si="7"/>
        <v>0.0714</v>
      </c>
      <c r="J15" s="12">
        <f t="shared" si="4"/>
        <v>454</v>
      </c>
      <c r="K15" s="12">
        <f t="shared" si="1"/>
        <v>398</v>
      </c>
      <c r="L15" s="12">
        <f t="shared" si="2"/>
        <v>852</v>
      </c>
      <c r="M15" s="18">
        <f t="shared" si="5"/>
        <v>0.0616</v>
      </c>
    </row>
    <row r="16" spans="1:13" ht="30" customHeight="1">
      <c r="A16" s="7" t="s">
        <v>16</v>
      </c>
      <c r="B16" s="14">
        <v>483</v>
      </c>
      <c r="C16" s="14">
        <v>420</v>
      </c>
      <c r="D16" s="8">
        <f t="shared" si="3"/>
        <v>903</v>
      </c>
      <c r="E16" s="15">
        <f t="shared" si="6"/>
        <v>0.06581</v>
      </c>
      <c r="F16" s="16">
        <v>3</v>
      </c>
      <c r="G16" s="16">
        <v>4</v>
      </c>
      <c r="H16" s="10">
        <f t="shared" si="0"/>
        <v>7</v>
      </c>
      <c r="I16" s="17">
        <f t="shared" si="7"/>
        <v>0.0625</v>
      </c>
      <c r="J16" s="12">
        <f t="shared" si="4"/>
        <v>486</v>
      </c>
      <c r="K16" s="12">
        <f t="shared" si="1"/>
        <v>424</v>
      </c>
      <c r="L16" s="12">
        <f t="shared" si="2"/>
        <v>910</v>
      </c>
      <c r="M16" s="18">
        <f t="shared" si="5"/>
        <v>0.0658</v>
      </c>
    </row>
    <row r="17" spans="1:13" ht="30" customHeight="1">
      <c r="A17" s="7" t="s">
        <v>17</v>
      </c>
      <c r="B17" s="14">
        <v>380</v>
      </c>
      <c r="C17" s="14">
        <v>354</v>
      </c>
      <c r="D17" s="8">
        <f t="shared" si="3"/>
        <v>734</v>
      </c>
      <c r="E17" s="15">
        <f t="shared" si="6"/>
        <v>0.05349</v>
      </c>
      <c r="F17" s="16">
        <v>0</v>
      </c>
      <c r="G17" s="16">
        <v>10</v>
      </c>
      <c r="H17" s="10">
        <f t="shared" si="0"/>
        <v>10</v>
      </c>
      <c r="I17" s="17">
        <f t="shared" si="7"/>
        <v>0.0893</v>
      </c>
      <c r="J17" s="12">
        <f t="shared" si="4"/>
        <v>380</v>
      </c>
      <c r="K17" s="12">
        <f t="shared" si="1"/>
        <v>364</v>
      </c>
      <c r="L17" s="12">
        <f t="shared" si="2"/>
        <v>744</v>
      </c>
      <c r="M17" s="18">
        <f t="shared" si="5"/>
        <v>0.0538</v>
      </c>
    </row>
    <row r="18" spans="1:13" ht="30" customHeight="1">
      <c r="A18" s="7" t="s">
        <v>18</v>
      </c>
      <c r="B18" s="14">
        <v>330</v>
      </c>
      <c r="C18" s="14">
        <v>384</v>
      </c>
      <c r="D18" s="8">
        <f t="shared" si="3"/>
        <v>714</v>
      </c>
      <c r="E18" s="15">
        <f t="shared" si="6"/>
        <v>0.05203</v>
      </c>
      <c r="F18" s="16">
        <v>1</v>
      </c>
      <c r="G18" s="16">
        <v>7</v>
      </c>
      <c r="H18" s="10">
        <f t="shared" si="0"/>
        <v>8</v>
      </c>
      <c r="I18" s="17">
        <f t="shared" si="7"/>
        <v>0.0714</v>
      </c>
      <c r="J18" s="12">
        <f t="shared" si="4"/>
        <v>331</v>
      </c>
      <c r="K18" s="12">
        <f t="shared" si="1"/>
        <v>391</v>
      </c>
      <c r="L18" s="12">
        <f t="shared" si="2"/>
        <v>722</v>
      </c>
      <c r="M18" s="18">
        <f t="shared" si="5"/>
        <v>0.0522</v>
      </c>
    </row>
    <row r="19" spans="1:13" ht="30" customHeight="1">
      <c r="A19" s="7" t="s">
        <v>19</v>
      </c>
      <c r="B19" s="14">
        <v>506</v>
      </c>
      <c r="C19" s="14">
        <v>590</v>
      </c>
      <c r="D19" s="8">
        <f t="shared" si="3"/>
        <v>1096</v>
      </c>
      <c r="E19" s="15">
        <f t="shared" si="6"/>
        <v>0.07987</v>
      </c>
      <c r="F19" s="16">
        <v>0</v>
      </c>
      <c r="G19" s="16">
        <v>3</v>
      </c>
      <c r="H19" s="10">
        <f t="shared" si="0"/>
        <v>3</v>
      </c>
      <c r="I19" s="17">
        <f t="shared" si="7"/>
        <v>0.0268</v>
      </c>
      <c r="J19" s="12">
        <f t="shared" si="4"/>
        <v>506</v>
      </c>
      <c r="K19" s="12">
        <f t="shared" si="1"/>
        <v>593</v>
      </c>
      <c r="L19" s="12">
        <f t="shared" si="2"/>
        <v>1099</v>
      </c>
      <c r="M19" s="18">
        <f t="shared" si="5"/>
        <v>0.0794</v>
      </c>
    </row>
    <row r="20" spans="1:13" ht="30" customHeight="1">
      <c r="A20" s="7" t="s">
        <v>20</v>
      </c>
      <c r="B20" s="14">
        <v>785</v>
      </c>
      <c r="C20" s="14">
        <v>880</v>
      </c>
      <c r="D20" s="8">
        <f t="shared" si="3"/>
        <v>1665</v>
      </c>
      <c r="E20" s="15">
        <f t="shared" si="6"/>
        <v>0.12134</v>
      </c>
      <c r="F20" s="16">
        <v>1</v>
      </c>
      <c r="G20" s="16">
        <v>5</v>
      </c>
      <c r="H20" s="10">
        <f t="shared" si="0"/>
        <v>6</v>
      </c>
      <c r="I20" s="17">
        <f t="shared" si="7"/>
        <v>0.0536</v>
      </c>
      <c r="J20" s="12">
        <f t="shared" si="4"/>
        <v>786</v>
      </c>
      <c r="K20" s="12">
        <f t="shared" si="1"/>
        <v>885</v>
      </c>
      <c r="L20" s="12">
        <f t="shared" si="2"/>
        <v>1671</v>
      </c>
      <c r="M20" s="18">
        <f t="shared" si="5"/>
        <v>0.1208</v>
      </c>
    </row>
    <row r="21" spans="1:13" ht="30" customHeight="1">
      <c r="A21" s="7" t="s">
        <v>21</v>
      </c>
      <c r="B21" s="14">
        <v>775</v>
      </c>
      <c r="C21" s="14">
        <v>855</v>
      </c>
      <c r="D21" s="8">
        <f t="shared" si="3"/>
        <v>1630</v>
      </c>
      <c r="E21" s="15">
        <f t="shared" si="6"/>
        <v>0.11879</v>
      </c>
      <c r="F21" s="16">
        <v>4</v>
      </c>
      <c r="G21" s="16">
        <v>1</v>
      </c>
      <c r="H21" s="10">
        <f t="shared" si="0"/>
        <v>5</v>
      </c>
      <c r="I21" s="17">
        <f t="shared" si="7"/>
        <v>0.0446</v>
      </c>
      <c r="J21" s="12">
        <f t="shared" si="4"/>
        <v>779</v>
      </c>
      <c r="K21" s="12">
        <f t="shared" si="1"/>
        <v>856</v>
      </c>
      <c r="L21" s="12">
        <f t="shared" si="2"/>
        <v>1635</v>
      </c>
      <c r="M21" s="18">
        <f t="shared" si="5"/>
        <v>0.1182</v>
      </c>
    </row>
    <row r="22" spans="1:13" ht="30" customHeight="1">
      <c r="A22" s="7" t="s">
        <v>22</v>
      </c>
      <c r="B22" s="14">
        <v>664</v>
      </c>
      <c r="C22" s="14">
        <v>555</v>
      </c>
      <c r="D22" s="8">
        <f t="shared" si="3"/>
        <v>1219</v>
      </c>
      <c r="E22" s="15">
        <f t="shared" si="6"/>
        <v>0.08884</v>
      </c>
      <c r="F22" s="16">
        <v>1</v>
      </c>
      <c r="G22" s="16">
        <v>2</v>
      </c>
      <c r="H22" s="10">
        <f t="shared" si="0"/>
        <v>3</v>
      </c>
      <c r="I22" s="17">
        <f t="shared" si="7"/>
        <v>0.0268</v>
      </c>
      <c r="J22" s="12">
        <f t="shared" si="4"/>
        <v>665</v>
      </c>
      <c r="K22" s="12">
        <f t="shared" si="1"/>
        <v>557</v>
      </c>
      <c r="L22" s="12">
        <f t="shared" si="2"/>
        <v>1222</v>
      </c>
      <c r="M22" s="18">
        <f t="shared" si="5"/>
        <v>0.0883</v>
      </c>
    </row>
    <row r="23" spans="1:13" ht="30" customHeight="1">
      <c r="A23" s="7" t="s">
        <v>23</v>
      </c>
      <c r="B23" s="14">
        <v>328</v>
      </c>
      <c r="C23" s="14">
        <v>329</v>
      </c>
      <c r="D23" s="8">
        <f t="shared" si="3"/>
        <v>657</v>
      </c>
      <c r="E23" s="15">
        <f t="shared" si="6"/>
        <v>0.04788</v>
      </c>
      <c r="F23" s="16">
        <v>0</v>
      </c>
      <c r="G23" s="16">
        <v>0</v>
      </c>
      <c r="H23" s="10">
        <f t="shared" si="0"/>
        <v>0</v>
      </c>
      <c r="I23" s="17">
        <f t="shared" si="7"/>
        <v>0</v>
      </c>
      <c r="J23" s="12">
        <f t="shared" si="4"/>
        <v>328</v>
      </c>
      <c r="K23" s="12">
        <f t="shared" si="1"/>
        <v>329</v>
      </c>
      <c r="L23" s="12">
        <f t="shared" si="2"/>
        <v>657</v>
      </c>
      <c r="M23" s="18">
        <f t="shared" si="5"/>
        <v>0.0475</v>
      </c>
    </row>
    <row r="24" spans="1:13" ht="30" customHeight="1">
      <c r="A24" s="7" t="s">
        <v>24</v>
      </c>
      <c r="B24" s="14">
        <v>153</v>
      </c>
      <c r="C24" s="14">
        <v>231</v>
      </c>
      <c r="D24" s="8">
        <f t="shared" si="3"/>
        <v>384</v>
      </c>
      <c r="E24" s="15">
        <f t="shared" si="6"/>
        <v>0.02798</v>
      </c>
      <c r="F24" s="16">
        <v>0</v>
      </c>
      <c r="G24" s="16">
        <v>0</v>
      </c>
      <c r="H24" s="10">
        <f t="shared" si="0"/>
        <v>0</v>
      </c>
      <c r="I24" s="17">
        <f t="shared" si="7"/>
        <v>0</v>
      </c>
      <c r="J24" s="12">
        <f t="shared" si="4"/>
        <v>153</v>
      </c>
      <c r="K24" s="12">
        <f t="shared" si="1"/>
        <v>231</v>
      </c>
      <c r="L24" s="12">
        <f t="shared" si="2"/>
        <v>384</v>
      </c>
      <c r="M24" s="18">
        <f t="shared" si="5"/>
        <v>0.0278</v>
      </c>
    </row>
    <row r="25" spans="1:13" ht="30" customHeight="1">
      <c r="A25" s="7" t="s">
        <v>25</v>
      </c>
      <c r="B25" s="14">
        <v>50</v>
      </c>
      <c r="C25" s="14">
        <v>187</v>
      </c>
      <c r="D25" s="8">
        <f t="shared" si="3"/>
        <v>237</v>
      </c>
      <c r="E25" s="15">
        <f t="shared" si="6"/>
        <v>0.01727</v>
      </c>
      <c r="F25" s="16">
        <v>0</v>
      </c>
      <c r="G25" s="16">
        <v>0</v>
      </c>
      <c r="H25" s="10">
        <f t="shared" si="0"/>
        <v>0</v>
      </c>
      <c r="I25" s="17">
        <f t="shared" si="7"/>
        <v>0</v>
      </c>
      <c r="J25" s="12">
        <f t="shared" si="4"/>
        <v>50</v>
      </c>
      <c r="K25" s="12">
        <f t="shared" si="1"/>
        <v>187</v>
      </c>
      <c r="L25" s="12">
        <f t="shared" si="2"/>
        <v>237</v>
      </c>
      <c r="M25" s="18">
        <f t="shared" si="5"/>
        <v>0.0171</v>
      </c>
    </row>
    <row r="26" spans="1:13" ht="30" customHeight="1">
      <c r="A26" s="7" t="s">
        <v>26</v>
      </c>
      <c r="B26" s="14">
        <v>4</v>
      </c>
      <c r="C26" s="14">
        <v>51</v>
      </c>
      <c r="D26" s="8">
        <f t="shared" si="3"/>
        <v>55</v>
      </c>
      <c r="E26" s="15">
        <f t="shared" si="6"/>
        <v>0.00401</v>
      </c>
      <c r="F26" s="16">
        <v>0</v>
      </c>
      <c r="G26" s="16">
        <v>0</v>
      </c>
      <c r="H26" s="10">
        <f t="shared" si="0"/>
        <v>0</v>
      </c>
      <c r="I26" s="17">
        <f t="shared" si="7"/>
        <v>0</v>
      </c>
      <c r="J26" s="12">
        <f t="shared" si="4"/>
        <v>4</v>
      </c>
      <c r="K26" s="12">
        <f t="shared" si="1"/>
        <v>51</v>
      </c>
      <c r="L26" s="12">
        <f t="shared" si="2"/>
        <v>55</v>
      </c>
      <c r="M26" s="18">
        <f t="shared" si="5"/>
        <v>0.004</v>
      </c>
    </row>
    <row r="27" spans="1:13" ht="30" customHeight="1" thickBot="1">
      <c r="A27" s="19" t="s">
        <v>27</v>
      </c>
      <c r="B27" s="20">
        <v>2</v>
      </c>
      <c r="C27" s="20">
        <v>10</v>
      </c>
      <c r="D27" s="22">
        <f t="shared" si="3"/>
        <v>12</v>
      </c>
      <c r="E27" s="23">
        <f t="shared" si="6"/>
        <v>0.00087</v>
      </c>
      <c r="F27" s="21">
        <v>0</v>
      </c>
      <c r="G27" s="21">
        <v>0</v>
      </c>
      <c r="H27" s="24">
        <f t="shared" si="0"/>
        <v>0</v>
      </c>
      <c r="I27" s="25">
        <f t="shared" si="7"/>
        <v>0</v>
      </c>
      <c r="J27" s="26">
        <f t="shared" si="4"/>
        <v>2</v>
      </c>
      <c r="K27" s="26">
        <f t="shared" si="1"/>
        <v>10</v>
      </c>
      <c r="L27" s="26">
        <f t="shared" si="2"/>
        <v>12</v>
      </c>
      <c r="M27" s="27">
        <f t="shared" si="5"/>
        <v>0.0009</v>
      </c>
    </row>
    <row r="28" ht="14.25" thickTop="1"/>
  </sheetData>
  <sheetProtection/>
  <mergeCells count="6">
    <mergeCell ref="A1:M2"/>
    <mergeCell ref="H3:M3"/>
    <mergeCell ref="A4:A5"/>
    <mergeCell ref="B4:E4"/>
    <mergeCell ref="F4:I4"/>
    <mergeCell ref="J4:M4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N1" sqref="N1"/>
    </sheetView>
  </sheetViews>
  <sheetFormatPr defaultColWidth="9.00390625" defaultRowHeight="13.5"/>
  <cols>
    <col min="1" max="1" width="8.75390625" style="0" customWidth="1"/>
    <col min="2" max="13" width="6.625" style="0" customWidth="1"/>
  </cols>
  <sheetData>
    <row r="1" spans="1:13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 thickBot="1">
      <c r="A3" s="1"/>
      <c r="B3" s="1"/>
      <c r="C3" s="1"/>
      <c r="D3" s="1"/>
      <c r="E3" s="1"/>
      <c r="F3" s="1"/>
      <c r="G3" s="2"/>
      <c r="H3" s="29">
        <v>43132</v>
      </c>
      <c r="I3" s="29"/>
      <c r="J3" s="29"/>
      <c r="K3" s="29"/>
      <c r="L3" s="29"/>
      <c r="M3" s="29"/>
    </row>
    <row r="4" spans="1:13" ht="19.5" customHeight="1" thickTop="1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19.5" customHeight="1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>
      <c r="A6" s="7" t="s">
        <v>6</v>
      </c>
      <c r="B6" s="8">
        <f>SUM(B7:B27)</f>
        <v>6813</v>
      </c>
      <c r="C6" s="8">
        <f>SUM(C7:C27)</f>
        <v>7054</v>
      </c>
      <c r="D6" s="8">
        <f>SUM(B6:C6)</f>
        <v>13867</v>
      </c>
      <c r="E6" s="9">
        <f>SUM(E7:E27)</f>
        <v>0.99998</v>
      </c>
      <c r="F6" s="10">
        <f>SUM(F7:F27)</f>
        <v>49</v>
      </c>
      <c r="G6" s="10">
        <f>SUM(G7:G27)</f>
        <v>59</v>
      </c>
      <c r="H6" s="10">
        <f aca="true" t="shared" si="0" ref="H6:H27">SUM(F6:G6)</f>
        <v>108</v>
      </c>
      <c r="I6" s="11">
        <f>SUM(I7:I27)</f>
        <v>1.0006000000000002</v>
      </c>
      <c r="J6" s="12">
        <f>SUM(J7:J27)</f>
        <v>6862</v>
      </c>
      <c r="K6" s="12">
        <f aca="true" t="shared" si="1" ref="K6:K27">SUM(C6,G6)</f>
        <v>7113</v>
      </c>
      <c r="L6" s="12">
        <f aca="true" t="shared" si="2" ref="L6:L27">SUM(J6:K6)</f>
        <v>13975</v>
      </c>
      <c r="M6" s="13">
        <v>1</v>
      </c>
    </row>
    <row r="7" spans="1:13" ht="30" customHeight="1">
      <c r="A7" s="7" t="s">
        <v>7</v>
      </c>
      <c r="B7" s="14">
        <v>121</v>
      </c>
      <c r="C7" s="14">
        <v>156</v>
      </c>
      <c r="D7" s="8">
        <f aca="true" t="shared" si="3" ref="D7:D27">B7+C7</f>
        <v>277</v>
      </c>
      <c r="E7" s="15">
        <f>ROUND(D7/$D$6,5)</f>
        <v>0.01998</v>
      </c>
      <c r="F7" s="16">
        <v>2</v>
      </c>
      <c r="G7" s="16">
        <v>3</v>
      </c>
      <c r="H7" s="10">
        <f t="shared" si="0"/>
        <v>5</v>
      </c>
      <c r="I7" s="17">
        <f aca="true" t="shared" si="4" ref="I7:I27">ROUND(H7/$H$6,4)</f>
        <v>0.0463</v>
      </c>
      <c r="J7" s="12">
        <f aca="true" t="shared" si="5" ref="J7:J27">B7+F7</f>
        <v>123</v>
      </c>
      <c r="K7" s="12">
        <f t="shared" si="1"/>
        <v>159</v>
      </c>
      <c r="L7" s="12">
        <f t="shared" si="2"/>
        <v>282</v>
      </c>
      <c r="M7" s="18">
        <f>ROUND(L7/$L$6,4)</f>
        <v>0.0202</v>
      </c>
    </row>
    <row r="8" spans="1:13" ht="30" customHeight="1">
      <c r="A8" s="7" t="s">
        <v>8</v>
      </c>
      <c r="B8" s="14">
        <v>179</v>
      </c>
      <c r="C8" s="14">
        <v>162</v>
      </c>
      <c r="D8" s="8">
        <f t="shared" si="3"/>
        <v>341</v>
      </c>
      <c r="E8" s="15">
        <f>ROUND(D8/$D$6,3)</f>
        <v>0.025</v>
      </c>
      <c r="F8" s="16">
        <v>2</v>
      </c>
      <c r="G8" s="16">
        <v>1</v>
      </c>
      <c r="H8" s="10">
        <f t="shared" si="0"/>
        <v>3</v>
      </c>
      <c r="I8" s="17">
        <f t="shared" si="4"/>
        <v>0.0278</v>
      </c>
      <c r="J8" s="12">
        <f t="shared" si="5"/>
        <v>181</v>
      </c>
      <c r="K8" s="12">
        <f t="shared" si="1"/>
        <v>163</v>
      </c>
      <c r="L8" s="12">
        <f t="shared" si="2"/>
        <v>344</v>
      </c>
      <c r="M8" s="18">
        <f>ROUND(L8/$L$6,4)</f>
        <v>0.0246</v>
      </c>
    </row>
    <row r="9" spans="1:13" ht="30" customHeight="1">
      <c r="A9" s="7" t="s">
        <v>9</v>
      </c>
      <c r="B9" s="14">
        <v>237</v>
      </c>
      <c r="C9" s="14">
        <v>220</v>
      </c>
      <c r="D9" s="8">
        <f t="shared" si="3"/>
        <v>457</v>
      </c>
      <c r="E9" s="15">
        <f>ROUND(D9/$D$6,3)</f>
        <v>0.033</v>
      </c>
      <c r="F9" s="16">
        <v>0</v>
      </c>
      <c r="G9" s="16">
        <v>1</v>
      </c>
      <c r="H9" s="10">
        <f t="shared" si="0"/>
        <v>1</v>
      </c>
      <c r="I9" s="17">
        <f t="shared" si="4"/>
        <v>0.0093</v>
      </c>
      <c r="J9" s="12">
        <f t="shared" si="5"/>
        <v>237</v>
      </c>
      <c r="K9" s="12">
        <f t="shared" si="1"/>
        <v>221</v>
      </c>
      <c r="L9" s="12">
        <f t="shared" si="2"/>
        <v>458</v>
      </c>
      <c r="M9" s="18">
        <f>ROUND(L9/$L$6,4)</f>
        <v>0.0328</v>
      </c>
    </row>
    <row r="10" spans="1:13" ht="30" customHeight="1">
      <c r="A10" s="7" t="s">
        <v>10</v>
      </c>
      <c r="B10" s="14">
        <v>272</v>
      </c>
      <c r="C10" s="14">
        <v>268</v>
      </c>
      <c r="D10" s="8">
        <f t="shared" si="3"/>
        <v>540</v>
      </c>
      <c r="E10" s="15">
        <f aca="true" t="shared" si="6" ref="E10:E26">ROUND(D10/$D$6,3)</f>
        <v>0.039</v>
      </c>
      <c r="F10" s="16">
        <v>0</v>
      </c>
      <c r="G10" s="16">
        <v>0</v>
      </c>
      <c r="H10" s="10">
        <f t="shared" si="0"/>
        <v>0</v>
      </c>
      <c r="I10" s="17">
        <f t="shared" si="4"/>
        <v>0</v>
      </c>
      <c r="J10" s="12">
        <f t="shared" si="5"/>
        <v>272</v>
      </c>
      <c r="K10" s="12">
        <f t="shared" si="1"/>
        <v>268</v>
      </c>
      <c r="L10" s="12">
        <f t="shared" si="2"/>
        <v>540</v>
      </c>
      <c r="M10" s="18">
        <f aca="true" t="shared" si="7" ref="M10:M26">ROUND(L10/$L$6,4)</f>
        <v>0.0386</v>
      </c>
    </row>
    <row r="11" spans="1:13" ht="30" customHeight="1">
      <c r="A11" s="7" t="s">
        <v>11</v>
      </c>
      <c r="B11" s="14">
        <v>237</v>
      </c>
      <c r="C11" s="14">
        <v>241</v>
      </c>
      <c r="D11" s="8">
        <f t="shared" si="3"/>
        <v>478</v>
      </c>
      <c r="E11" s="15">
        <f t="shared" si="6"/>
        <v>0.034</v>
      </c>
      <c r="F11" s="16">
        <v>5</v>
      </c>
      <c r="G11" s="16">
        <v>3</v>
      </c>
      <c r="H11" s="10">
        <f t="shared" si="0"/>
        <v>8</v>
      </c>
      <c r="I11" s="17">
        <f t="shared" si="4"/>
        <v>0.0741</v>
      </c>
      <c r="J11" s="12">
        <f t="shared" si="5"/>
        <v>242</v>
      </c>
      <c r="K11" s="12">
        <f t="shared" si="1"/>
        <v>244</v>
      </c>
      <c r="L11" s="12">
        <f t="shared" si="2"/>
        <v>486</v>
      </c>
      <c r="M11" s="18">
        <f t="shared" si="7"/>
        <v>0.0348</v>
      </c>
    </row>
    <row r="12" spans="1:13" ht="30" customHeight="1">
      <c r="A12" s="7" t="s">
        <v>12</v>
      </c>
      <c r="B12" s="14">
        <v>242</v>
      </c>
      <c r="C12" s="14">
        <v>234</v>
      </c>
      <c r="D12" s="8">
        <f t="shared" si="3"/>
        <v>476</v>
      </c>
      <c r="E12" s="15">
        <f t="shared" si="6"/>
        <v>0.034</v>
      </c>
      <c r="F12" s="16">
        <v>16</v>
      </c>
      <c r="G12" s="16">
        <v>5</v>
      </c>
      <c r="H12" s="10">
        <f t="shared" si="0"/>
        <v>21</v>
      </c>
      <c r="I12" s="17">
        <v>0.195</v>
      </c>
      <c r="J12" s="12">
        <f t="shared" si="5"/>
        <v>258</v>
      </c>
      <c r="K12" s="12">
        <f t="shared" si="1"/>
        <v>239</v>
      </c>
      <c r="L12" s="12">
        <f t="shared" si="2"/>
        <v>497</v>
      </c>
      <c r="M12" s="18">
        <f t="shared" si="7"/>
        <v>0.0356</v>
      </c>
    </row>
    <row r="13" spans="1:13" ht="30" customHeight="1">
      <c r="A13" s="7" t="s">
        <v>13</v>
      </c>
      <c r="B13" s="14">
        <v>256</v>
      </c>
      <c r="C13" s="14">
        <v>244</v>
      </c>
      <c r="D13" s="8">
        <f t="shared" si="3"/>
        <v>500</v>
      </c>
      <c r="E13" s="15">
        <f t="shared" si="6"/>
        <v>0.036</v>
      </c>
      <c r="F13" s="16">
        <v>10</v>
      </c>
      <c r="G13" s="16">
        <v>2</v>
      </c>
      <c r="H13" s="10">
        <f t="shared" si="0"/>
        <v>12</v>
      </c>
      <c r="I13" s="17">
        <f t="shared" si="4"/>
        <v>0.1111</v>
      </c>
      <c r="J13" s="12">
        <f t="shared" si="5"/>
        <v>266</v>
      </c>
      <c r="K13" s="12">
        <f t="shared" si="1"/>
        <v>246</v>
      </c>
      <c r="L13" s="12">
        <f t="shared" si="2"/>
        <v>512</v>
      </c>
      <c r="M13" s="18">
        <f t="shared" si="7"/>
        <v>0.0366</v>
      </c>
    </row>
    <row r="14" spans="1:13" ht="30" customHeight="1">
      <c r="A14" s="7" t="s">
        <v>14</v>
      </c>
      <c r="B14" s="14">
        <v>347</v>
      </c>
      <c r="C14" s="14">
        <v>300</v>
      </c>
      <c r="D14" s="8">
        <f t="shared" si="3"/>
        <v>647</v>
      </c>
      <c r="E14" s="15">
        <f t="shared" si="6"/>
        <v>0.047</v>
      </c>
      <c r="F14" s="16">
        <v>1</v>
      </c>
      <c r="G14" s="16">
        <v>9</v>
      </c>
      <c r="H14" s="10">
        <f t="shared" si="0"/>
        <v>10</v>
      </c>
      <c r="I14" s="17">
        <f t="shared" si="4"/>
        <v>0.0926</v>
      </c>
      <c r="J14" s="12">
        <f t="shared" si="5"/>
        <v>348</v>
      </c>
      <c r="K14" s="12">
        <f t="shared" si="1"/>
        <v>309</v>
      </c>
      <c r="L14" s="12">
        <f t="shared" si="2"/>
        <v>657</v>
      </c>
      <c r="M14" s="18">
        <f t="shared" si="7"/>
        <v>0.047</v>
      </c>
    </row>
    <row r="15" spans="1:13" ht="30" customHeight="1">
      <c r="A15" s="7" t="s">
        <v>15</v>
      </c>
      <c r="B15" s="14">
        <v>486</v>
      </c>
      <c r="C15" s="14">
        <v>410</v>
      </c>
      <c r="D15" s="8">
        <f t="shared" si="3"/>
        <v>896</v>
      </c>
      <c r="E15" s="15">
        <f t="shared" si="6"/>
        <v>0.065</v>
      </c>
      <c r="F15" s="16">
        <v>2</v>
      </c>
      <c r="G15" s="16">
        <v>4</v>
      </c>
      <c r="H15" s="10">
        <f t="shared" si="0"/>
        <v>6</v>
      </c>
      <c r="I15" s="17">
        <f t="shared" si="4"/>
        <v>0.0556</v>
      </c>
      <c r="J15" s="12">
        <f t="shared" si="5"/>
        <v>488</v>
      </c>
      <c r="K15" s="12">
        <f t="shared" si="1"/>
        <v>414</v>
      </c>
      <c r="L15" s="12">
        <f t="shared" si="2"/>
        <v>902</v>
      </c>
      <c r="M15" s="18">
        <v>0.064</v>
      </c>
    </row>
    <row r="16" spans="1:13" ht="30" customHeight="1">
      <c r="A16" s="7" t="s">
        <v>16</v>
      </c>
      <c r="B16" s="14">
        <v>457</v>
      </c>
      <c r="C16" s="14">
        <v>391</v>
      </c>
      <c r="D16" s="8">
        <f t="shared" si="3"/>
        <v>848</v>
      </c>
      <c r="E16" s="15">
        <f t="shared" si="6"/>
        <v>0.061</v>
      </c>
      <c r="F16" s="16">
        <v>4</v>
      </c>
      <c r="G16" s="16">
        <v>5</v>
      </c>
      <c r="H16" s="10">
        <f t="shared" si="0"/>
        <v>9</v>
      </c>
      <c r="I16" s="17">
        <f t="shared" si="4"/>
        <v>0.0833</v>
      </c>
      <c r="J16" s="12">
        <f t="shared" si="5"/>
        <v>461</v>
      </c>
      <c r="K16" s="12">
        <f t="shared" si="1"/>
        <v>396</v>
      </c>
      <c r="L16" s="12">
        <f t="shared" si="2"/>
        <v>857</v>
      </c>
      <c r="M16" s="18">
        <f t="shared" si="7"/>
        <v>0.0613</v>
      </c>
    </row>
    <row r="17" spans="1:13" ht="30" customHeight="1">
      <c r="A17" s="7" t="s">
        <v>17</v>
      </c>
      <c r="B17" s="14">
        <v>357</v>
      </c>
      <c r="C17" s="14">
        <v>330</v>
      </c>
      <c r="D17" s="8">
        <f t="shared" si="3"/>
        <v>687</v>
      </c>
      <c r="E17" s="15">
        <v>0.049</v>
      </c>
      <c r="F17" s="16">
        <v>0</v>
      </c>
      <c r="G17" s="16">
        <v>12</v>
      </c>
      <c r="H17" s="10">
        <f t="shared" si="0"/>
        <v>12</v>
      </c>
      <c r="I17" s="17">
        <f t="shared" si="4"/>
        <v>0.1111</v>
      </c>
      <c r="J17" s="12">
        <f t="shared" si="5"/>
        <v>357</v>
      </c>
      <c r="K17" s="12">
        <f t="shared" si="1"/>
        <v>342</v>
      </c>
      <c r="L17" s="12">
        <f t="shared" si="2"/>
        <v>699</v>
      </c>
      <c r="M17" s="18">
        <f t="shared" si="7"/>
        <v>0.05</v>
      </c>
    </row>
    <row r="18" spans="1:13" ht="30" customHeight="1">
      <c r="A18" s="7" t="s">
        <v>18</v>
      </c>
      <c r="B18" s="14">
        <v>358</v>
      </c>
      <c r="C18" s="14">
        <v>438</v>
      </c>
      <c r="D18" s="8">
        <f t="shared" si="3"/>
        <v>796</v>
      </c>
      <c r="E18" s="15">
        <f t="shared" si="6"/>
        <v>0.057</v>
      </c>
      <c r="F18" s="16">
        <v>1</v>
      </c>
      <c r="G18" s="16">
        <v>4</v>
      </c>
      <c r="H18" s="10">
        <f t="shared" si="0"/>
        <v>5</v>
      </c>
      <c r="I18" s="17">
        <f t="shared" si="4"/>
        <v>0.0463</v>
      </c>
      <c r="J18" s="12">
        <f t="shared" si="5"/>
        <v>359</v>
      </c>
      <c r="K18" s="12">
        <f t="shared" si="1"/>
        <v>442</v>
      </c>
      <c r="L18" s="12">
        <f t="shared" si="2"/>
        <v>801</v>
      </c>
      <c r="M18" s="18">
        <f t="shared" si="7"/>
        <v>0.0573</v>
      </c>
    </row>
    <row r="19" spans="1:13" ht="30" customHeight="1">
      <c r="A19" s="7" t="s">
        <v>19</v>
      </c>
      <c r="B19" s="14">
        <v>533</v>
      </c>
      <c r="C19" s="14">
        <v>624</v>
      </c>
      <c r="D19" s="8">
        <f t="shared" si="3"/>
        <v>1157</v>
      </c>
      <c r="E19" s="15">
        <f t="shared" si="6"/>
        <v>0.083</v>
      </c>
      <c r="F19" s="16">
        <v>0</v>
      </c>
      <c r="G19" s="16">
        <v>4</v>
      </c>
      <c r="H19" s="10">
        <f t="shared" si="0"/>
        <v>4</v>
      </c>
      <c r="I19" s="17">
        <f t="shared" si="4"/>
        <v>0.037</v>
      </c>
      <c r="J19" s="12">
        <f t="shared" si="5"/>
        <v>533</v>
      </c>
      <c r="K19" s="12">
        <f t="shared" si="1"/>
        <v>628</v>
      </c>
      <c r="L19" s="12">
        <f t="shared" si="2"/>
        <v>1161</v>
      </c>
      <c r="M19" s="18">
        <f t="shared" si="7"/>
        <v>0.0831</v>
      </c>
    </row>
    <row r="20" spans="1:13" ht="30" customHeight="1">
      <c r="A20" s="7" t="s">
        <v>20</v>
      </c>
      <c r="B20" s="14">
        <v>851</v>
      </c>
      <c r="C20" s="14">
        <v>934</v>
      </c>
      <c r="D20" s="8">
        <f t="shared" si="3"/>
        <v>1785</v>
      </c>
      <c r="E20" s="15">
        <f t="shared" si="6"/>
        <v>0.129</v>
      </c>
      <c r="F20" s="16">
        <v>2</v>
      </c>
      <c r="G20" s="16">
        <v>5</v>
      </c>
      <c r="H20" s="10">
        <f t="shared" si="0"/>
        <v>7</v>
      </c>
      <c r="I20" s="17">
        <f t="shared" si="4"/>
        <v>0.0648</v>
      </c>
      <c r="J20" s="12">
        <f t="shared" si="5"/>
        <v>853</v>
      </c>
      <c r="K20" s="12">
        <f t="shared" si="1"/>
        <v>939</v>
      </c>
      <c r="L20" s="12">
        <f t="shared" si="2"/>
        <v>1792</v>
      </c>
      <c r="M20" s="18">
        <f t="shared" si="7"/>
        <v>0.1282</v>
      </c>
    </row>
    <row r="21" spans="1:13" ht="30" customHeight="1">
      <c r="A21" s="7" t="s">
        <v>21</v>
      </c>
      <c r="B21" s="14">
        <v>774</v>
      </c>
      <c r="C21" s="14">
        <v>803</v>
      </c>
      <c r="D21" s="8">
        <f t="shared" si="3"/>
        <v>1577</v>
      </c>
      <c r="E21" s="15">
        <f t="shared" si="6"/>
        <v>0.114</v>
      </c>
      <c r="F21" s="16">
        <v>3</v>
      </c>
      <c r="G21" s="16">
        <v>1</v>
      </c>
      <c r="H21" s="10">
        <f t="shared" si="0"/>
        <v>4</v>
      </c>
      <c r="I21" s="17">
        <f t="shared" si="4"/>
        <v>0.037</v>
      </c>
      <c r="J21" s="12">
        <f t="shared" si="5"/>
        <v>777</v>
      </c>
      <c r="K21" s="12">
        <f t="shared" si="1"/>
        <v>804</v>
      </c>
      <c r="L21" s="12">
        <f t="shared" si="2"/>
        <v>1581</v>
      </c>
      <c r="M21" s="18">
        <f t="shared" si="7"/>
        <v>0.1131</v>
      </c>
    </row>
    <row r="22" spans="1:13" ht="30" customHeight="1">
      <c r="A22" s="7" t="s">
        <v>22</v>
      </c>
      <c r="B22" s="14">
        <v>608</v>
      </c>
      <c r="C22" s="14">
        <v>515</v>
      </c>
      <c r="D22" s="8">
        <f t="shared" si="3"/>
        <v>1123</v>
      </c>
      <c r="E22" s="15">
        <f t="shared" si="6"/>
        <v>0.081</v>
      </c>
      <c r="F22" s="16">
        <v>1</v>
      </c>
      <c r="G22" s="16">
        <v>0</v>
      </c>
      <c r="H22" s="10">
        <f t="shared" si="0"/>
        <v>1</v>
      </c>
      <c r="I22" s="17">
        <f t="shared" si="4"/>
        <v>0.0093</v>
      </c>
      <c r="J22" s="12">
        <f t="shared" si="5"/>
        <v>609</v>
      </c>
      <c r="K22" s="12">
        <f t="shared" si="1"/>
        <v>515</v>
      </c>
      <c r="L22" s="12">
        <f t="shared" si="2"/>
        <v>1124</v>
      </c>
      <c r="M22" s="18">
        <f t="shared" si="7"/>
        <v>0.0804</v>
      </c>
    </row>
    <row r="23" spans="1:13" ht="30" customHeight="1">
      <c r="A23" s="7" t="s">
        <v>23</v>
      </c>
      <c r="B23" s="14">
        <v>300</v>
      </c>
      <c r="C23" s="14">
        <v>310</v>
      </c>
      <c r="D23" s="8">
        <f t="shared" si="3"/>
        <v>610</v>
      </c>
      <c r="E23" s="15">
        <f t="shared" si="6"/>
        <v>0.044</v>
      </c>
      <c r="F23" s="16">
        <v>0</v>
      </c>
      <c r="G23" s="16">
        <v>0</v>
      </c>
      <c r="H23" s="10">
        <f t="shared" si="0"/>
        <v>0</v>
      </c>
      <c r="I23" s="17">
        <f t="shared" si="4"/>
        <v>0</v>
      </c>
      <c r="J23" s="12">
        <f t="shared" si="5"/>
        <v>300</v>
      </c>
      <c r="K23" s="12">
        <f t="shared" si="1"/>
        <v>310</v>
      </c>
      <c r="L23" s="12">
        <f t="shared" si="2"/>
        <v>610</v>
      </c>
      <c r="M23" s="18">
        <f t="shared" si="7"/>
        <v>0.0436</v>
      </c>
    </row>
    <row r="24" spans="1:13" ht="30" customHeight="1">
      <c r="A24" s="7" t="s">
        <v>24</v>
      </c>
      <c r="B24" s="14">
        <v>142</v>
      </c>
      <c r="C24" s="14">
        <v>241</v>
      </c>
      <c r="D24" s="8">
        <f t="shared" si="3"/>
        <v>383</v>
      </c>
      <c r="E24" s="15">
        <f t="shared" si="6"/>
        <v>0.028</v>
      </c>
      <c r="F24" s="16">
        <v>0</v>
      </c>
      <c r="G24" s="16">
        <v>0</v>
      </c>
      <c r="H24" s="10">
        <f t="shared" si="0"/>
        <v>0</v>
      </c>
      <c r="I24" s="17">
        <f t="shared" si="4"/>
        <v>0</v>
      </c>
      <c r="J24" s="12">
        <f t="shared" si="5"/>
        <v>142</v>
      </c>
      <c r="K24" s="12">
        <f t="shared" si="1"/>
        <v>241</v>
      </c>
      <c r="L24" s="12">
        <f t="shared" si="2"/>
        <v>383</v>
      </c>
      <c r="M24" s="18">
        <f t="shared" si="7"/>
        <v>0.0274</v>
      </c>
    </row>
    <row r="25" spans="1:13" ht="30" customHeight="1">
      <c r="A25" s="7" t="s">
        <v>25</v>
      </c>
      <c r="B25" s="14">
        <v>50</v>
      </c>
      <c r="C25" s="14">
        <v>176</v>
      </c>
      <c r="D25" s="8">
        <f t="shared" si="3"/>
        <v>226</v>
      </c>
      <c r="E25" s="15">
        <f t="shared" si="6"/>
        <v>0.016</v>
      </c>
      <c r="F25" s="16">
        <v>0</v>
      </c>
      <c r="G25" s="16">
        <v>0</v>
      </c>
      <c r="H25" s="10">
        <f t="shared" si="0"/>
        <v>0</v>
      </c>
      <c r="I25" s="17">
        <f t="shared" si="4"/>
        <v>0</v>
      </c>
      <c r="J25" s="12">
        <f t="shared" si="5"/>
        <v>50</v>
      </c>
      <c r="K25" s="12">
        <f t="shared" si="1"/>
        <v>176</v>
      </c>
      <c r="L25" s="12">
        <f t="shared" si="2"/>
        <v>226</v>
      </c>
      <c r="M25" s="18">
        <f t="shared" si="7"/>
        <v>0.0162</v>
      </c>
    </row>
    <row r="26" spans="1:13" ht="30" customHeight="1">
      <c r="A26" s="7" t="s">
        <v>26</v>
      </c>
      <c r="B26" s="14">
        <v>6</v>
      </c>
      <c r="C26" s="14">
        <v>50</v>
      </c>
      <c r="D26" s="8">
        <f t="shared" si="3"/>
        <v>56</v>
      </c>
      <c r="E26" s="15">
        <f t="shared" si="6"/>
        <v>0.004</v>
      </c>
      <c r="F26" s="16">
        <v>0</v>
      </c>
      <c r="G26" s="16">
        <v>0</v>
      </c>
      <c r="H26" s="10">
        <f t="shared" si="0"/>
        <v>0</v>
      </c>
      <c r="I26" s="17">
        <f t="shared" si="4"/>
        <v>0</v>
      </c>
      <c r="J26" s="12">
        <f t="shared" si="5"/>
        <v>6</v>
      </c>
      <c r="K26" s="12">
        <f t="shared" si="1"/>
        <v>50</v>
      </c>
      <c r="L26" s="12">
        <f t="shared" si="2"/>
        <v>56</v>
      </c>
      <c r="M26" s="18">
        <f t="shared" si="7"/>
        <v>0.004</v>
      </c>
    </row>
    <row r="27" spans="1:13" ht="30" customHeight="1" thickBot="1">
      <c r="A27" s="19" t="s">
        <v>27</v>
      </c>
      <c r="B27" s="20">
        <v>0</v>
      </c>
      <c r="C27" s="20">
        <v>7</v>
      </c>
      <c r="D27" s="22">
        <f t="shared" si="3"/>
        <v>7</v>
      </c>
      <c r="E27" s="23">
        <v>0.001</v>
      </c>
      <c r="F27" s="21">
        <v>0</v>
      </c>
      <c r="G27" s="21">
        <v>0</v>
      </c>
      <c r="H27" s="24">
        <f t="shared" si="0"/>
        <v>0</v>
      </c>
      <c r="I27" s="25">
        <f t="shared" si="4"/>
        <v>0</v>
      </c>
      <c r="J27" s="26">
        <f t="shared" si="5"/>
        <v>0</v>
      </c>
      <c r="K27" s="26">
        <f t="shared" si="1"/>
        <v>7</v>
      </c>
      <c r="L27" s="26">
        <f t="shared" si="2"/>
        <v>7</v>
      </c>
      <c r="M27" s="27">
        <v>0.001</v>
      </c>
    </row>
    <row r="28" ht="14.25" thickTop="1"/>
  </sheetData>
  <sheetProtection/>
  <mergeCells count="6">
    <mergeCell ref="A1:M2"/>
    <mergeCell ref="H3:M3"/>
    <mergeCell ref="A4:A5"/>
    <mergeCell ref="B4:E4"/>
    <mergeCell ref="F4:I4"/>
    <mergeCell ref="J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N1" sqref="N1"/>
    </sheetView>
  </sheetViews>
  <sheetFormatPr defaultColWidth="9.00390625" defaultRowHeight="13.5"/>
  <cols>
    <col min="1" max="1" width="8.75390625" style="0" customWidth="1"/>
    <col min="2" max="13" width="6.625" style="0" customWidth="1"/>
  </cols>
  <sheetData>
    <row r="1" spans="1:13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 thickBot="1">
      <c r="A3" s="1"/>
      <c r="B3" s="1"/>
      <c r="C3" s="1"/>
      <c r="D3" s="1"/>
      <c r="E3" s="1"/>
      <c r="F3" s="1"/>
      <c r="G3" s="2"/>
      <c r="H3" s="29">
        <v>43160</v>
      </c>
      <c r="I3" s="29"/>
      <c r="J3" s="29"/>
      <c r="K3" s="29"/>
      <c r="L3" s="29"/>
      <c r="M3" s="29"/>
    </row>
    <row r="4" spans="1:13" ht="19.5" customHeight="1" thickTop="1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19.5" customHeight="1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>
      <c r="A6" s="7" t="s">
        <v>6</v>
      </c>
      <c r="B6" s="8">
        <f>SUM(B7:B27)</f>
        <v>6795</v>
      </c>
      <c r="C6" s="8">
        <f>SUM(C7:C27)</f>
        <v>7042</v>
      </c>
      <c r="D6" s="8">
        <f>SUM(B6:C6)</f>
        <v>13837</v>
      </c>
      <c r="E6" s="9">
        <f>SUM(E7:E27)</f>
        <v>1.00009</v>
      </c>
      <c r="F6" s="10">
        <f>SUM(F7:F27)</f>
        <v>51</v>
      </c>
      <c r="G6" s="10">
        <f>SUM(G7:G27)</f>
        <v>61</v>
      </c>
      <c r="H6" s="10">
        <f aca="true" t="shared" si="0" ref="H6:H27">SUM(F6:G6)</f>
        <v>112</v>
      </c>
      <c r="I6" s="11">
        <f>SUM(I7:I27)</f>
        <v>0.9991999999999999</v>
      </c>
      <c r="J6" s="12">
        <f>SUM(J7:J27)</f>
        <v>6846</v>
      </c>
      <c r="K6" s="12">
        <f aca="true" t="shared" si="1" ref="K6:K27">SUM(C6,G6)</f>
        <v>7103</v>
      </c>
      <c r="L6" s="12">
        <f aca="true" t="shared" si="2" ref="L6:L27">SUM(J6:K6)</f>
        <v>13949</v>
      </c>
      <c r="M6" s="13">
        <v>1</v>
      </c>
    </row>
    <row r="7" spans="1:13" ht="30" customHeight="1">
      <c r="A7" s="7" t="s">
        <v>7</v>
      </c>
      <c r="B7" s="14">
        <v>121</v>
      </c>
      <c r="C7" s="14">
        <v>157</v>
      </c>
      <c r="D7" s="8">
        <f aca="true" t="shared" si="3" ref="D7:D27">B7+C7</f>
        <v>278</v>
      </c>
      <c r="E7" s="15">
        <f>ROUND(D7/$D$6,5)</f>
        <v>0.02009</v>
      </c>
      <c r="F7" s="16">
        <v>3</v>
      </c>
      <c r="G7" s="16">
        <v>3</v>
      </c>
      <c r="H7" s="10">
        <f t="shared" si="0"/>
        <v>6</v>
      </c>
      <c r="I7" s="17">
        <f aca="true" t="shared" si="4" ref="I7:I27">ROUND(H7/$H$6,4)</f>
        <v>0.0536</v>
      </c>
      <c r="J7" s="12">
        <f aca="true" t="shared" si="5" ref="J7:J27">B7+F7</f>
        <v>124</v>
      </c>
      <c r="K7" s="12">
        <f t="shared" si="1"/>
        <v>160</v>
      </c>
      <c r="L7" s="12">
        <f t="shared" si="2"/>
        <v>284</v>
      </c>
      <c r="M7" s="18">
        <f>ROUND(L7/$L$6,4)</f>
        <v>0.0204</v>
      </c>
    </row>
    <row r="8" spans="1:13" ht="30" customHeight="1">
      <c r="A8" s="7" t="s">
        <v>8</v>
      </c>
      <c r="B8" s="14">
        <v>177</v>
      </c>
      <c r="C8" s="14">
        <v>161</v>
      </c>
      <c r="D8" s="8">
        <f t="shared" si="3"/>
        <v>338</v>
      </c>
      <c r="E8" s="15">
        <f>ROUND(D8/$D$6,3)</f>
        <v>0.024</v>
      </c>
      <c r="F8" s="16">
        <v>2</v>
      </c>
      <c r="G8" s="16">
        <v>1</v>
      </c>
      <c r="H8" s="10">
        <f t="shared" si="0"/>
        <v>3</v>
      </c>
      <c r="I8" s="17">
        <v>0.026</v>
      </c>
      <c r="J8" s="12">
        <f t="shared" si="5"/>
        <v>179</v>
      </c>
      <c r="K8" s="12">
        <f t="shared" si="1"/>
        <v>162</v>
      </c>
      <c r="L8" s="12">
        <f t="shared" si="2"/>
        <v>341</v>
      </c>
      <c r="M8" s="18">
        <f>ROUND(L8/$L$6,4)</f>
        <v>0.0244</v>
      </c>
    </row>
    <row r="9" spans="1:13" ht="30" customHeight="1">
      <c r="A9" s="7" t="s">
        <v>9</v>
      </c>
      <c r="B9" s="14">
        <v>235</v>
      </c>
      <c r="C9" s="14">
        <v>221</v>
      </c>
      <c r="D9" s="8">
        <f t="shared" si="3"/>
        <v>456</v>
      </c>
      <c r="E9" s="15">
        <f>ROUND(D9/$D$6,3)</f>
        <v>0.033</v>
      </c>
      <c r="F9" s="16">
        <v>0</v>
      </c>
      <c r="G9" s="16">
        <v>1</v>
      </c>
      <c r="H9" s="10">
        <f t="shared" si="0"/>
        <v>1</v>
      </c>
      <c r="I9" s="17">
        <f t="shared" si="4"/>
        <v>0.0089</v>
      </c>
      <c r="J9" s="12">
        <f t="shared" si="5"/>
        <v>235</v>
      </c>
      <c r="K9" s="12">
        <f t="shared" si="1"/>
        <v>222</v>
      </c>
      <c r="L9" s="12">
        <f t="shared" si="2"/>
        <v>457</v>
      </c>
      <c r="M9" s="18">
        <f>ROUND(L9/$L$6,4)</f>
        <v>0.0328</v>
      </c>
    </row>
    <row r="10" spans="1:13" ht="30" customHeight="1">
      <c r="A10" s="7" t="s">
        <v>10</v>
      </c>
      <c r="B10" s="14">
        <v>275</v>
      </c>
      <c r="C10" s="14">
        <v>263</v>
      </c>
      <c r="D10" s="8">
        <f t="shared" si="3"/>
        <v>538</v>
      </c>
      <c r="E10" s="15">
        <f aca="true" t="shared" si="6" ref="E10:E26">ROUND(D10/$D$6,3)</f>
        <v>0.039</v>
      </c>
      <c r="F10" s="16">
        <v>0</v>
      </c>
      <c r="G10" s="16">
        <v>0</v>
      </c>
      <c r="H10" s="10">
        <f t="shared" si="0"/>
        <v>0</v>
      </c>
      <c r="I10" s="17">
        <f t="shared" si="4"/>
        <v>0</v>
      </c>
      <c r="J10" s="12">
        <f t="shared" si="5"/>
        <v>275</v>
      </c>
      <c r="K10" s="12">
        <f t="shared" si="1"/>
        <v>263</v>
      </c>
      <c r="L10" s="12">
        <f t="shared" si="2"/>
        <v>538</v>
      </c>
      <c r="M10" s="18">
        <f aca="true" t="shared" si="7" ref="M10:M26">ROUND(L10/$L$6,4)</f>
        <v>0.0386</v>
      </c>
    </row>
    <row r="11" spans="1:13" ht="30" customHeight="1">
      <c r="A11" s="7" t="s">
        <v>11</v>
      </c>
      <c r="B11" s="14">
        <v>234</v>
      </c>
      <c r="C11" s="14">
        <v>244</v>
      </c>
      <c r="D11" s="8">
        <f t="shared" si="3"/>
        <v>478</v>
      </c>
      <c r="E11" s="15">
        <f t="shared" si="6"/>
        <v>0.035</v>
      </c>
      <c r="F11" s="16">
        <v>5</v>
      </c>
      <c r="G11" s="16">
        <v>3</v>
      </c>
      <c r="H11" s="10">
        <f t="shared" si="0"/>
        <v>8</v>
      </c>
      <c r="I11" s="17">
        <f t="shared" si="4"/>
        <v>0.0714</v>
      </c>
      <c r="J11" s="12">
        <f t="shared" si="5"/>
        <v>239</v>
      </c>
      <c r="K11" s="12">
        <f t="shared" si="1"/>
        <v>247</v>
      </c>
      <c r="L11" s="12">
        <f t="shared" si="2"/>
        <v>486</v>
      </c>
      <c r="M11" s="18">
        <f t="shared" si="7"/>
        <v>0.0348</v>
      </c>
    </row>
    <row r="12" spans="1:13" ht="30" customHeight="1">
      <c r="A12" s="7" t="s">
        <v>12</v>
      </c>
      <c r="B12" s="14">
        <v>242</v>
      </c>
      <c r="C12" s="14">
        <v>226</v>
      </c>
      <c r="D12" s="8">
        <f t="shared" si="3"/>
        <v>468</v>
      </c>
      <c r="E12" s="15">
        <f t="shared" si="6"/>
        <v>0.034</v>
      </c>
      <c r="F12" s="16">
        <v>16</v>
      </c>
      <c r="G12" s="16">
        <v>6</v>
      </c>
      <c r="H12" s="10">
        <f t="shared" si="0"/>
        <v>22</v>
      </c>
      <c r="I12" s="17">
        <f t="shared" si="4"/>
        <v>0.1964</v>
      </c>
      <c r="J12" s="12">
        <f t="shared" si="5"/>
        <v>258</v>
      </c>
      <c r="K12" s="12">
        <f t="shared" si="1"/>
        <v>232</v>
      </c>
      <c r="L12" s="12">
        <f t="shared" si="2"/>
        <v>490</v>
      </c>
      <c r="M12" s="18">
        <f t="shared" si="7"/>
        <v>0.0351</v>
      </c>
    </row>
    <row r="13" spans="1:13" ht="30" customHeight="1">
      <c r="A13" s="7" t="s">
        <v>13</v>
      </c>
      <c r="B13" s="14">
        <v>254</v>
      </c>
      <c r="C13" s="14">
        <v>249</v>
      </c>
      <c r="D13" s="8">
        <f t="shared" si="3"/>
        <v>503</v>
      </c>
      <c r="E13" s="15">
        <f t="shared" si="6"/>
        <v>0.036</v>
      </c>
      <c r="F13" s="16">
        <v>10</v>
      </c>
      <c r="G13" s="16">
        <v>3</v>
      </c>
      <c r="H13" s="10">
        <f t="shared" si="0"/>
        <v>13</v>
      </c>
      <c r="I13" s="17">
        <f t="shared" si="4"/>
        <v>0.1161</v>
      </c>
      <c r="J13" s="12">
        <f t="shared" si="5"/>
        <v>264</v>
      </c>
      <c r="K13" s="12">
        <f t="shared" si="1"/>
        <v>252</v>
      </c>
      <c r="L13" s="12">
        <f t="shared" si="2"/>
        <v>516</v>
      </c>
      <c r="M13" s="18">
        <f t="shared" si="7"/>
        <v>0.037</v>
      </c>
    </row>
    <row r="14" spans="1:13" ht="30" customHeight="1">
      <c r="A14" s="7" t="s">
        <v>14</v>
      </c>
      <c r="B14" s="14">
        <v>346</v>
      </c>
      <c r="C14" s="14">
        <v>299</v>
      </c>
      <c r="D14" s="8">
        <f t="shared" si="3"/>
        <v>645</v>
      </c>
      <c r="E14" s="15">
        <f t="shared" si="6"/>
        <v>0.047</v>
      </c>
      <c r="F14" s="16">
        <v>1</v>
      </c>
      <c r="G14" s="16">
        <v>9</v>
      </c>
      <c r="H14" s="10">
        <f t="shared" si="0"/>
        <v>10</v>
      </c>
      <c r="I14" s="17">
        <f t="shared" si="4"/>
        <v>0.0893</v>
      </c>
      <c r="J14" s="12">
        <f t="shared" si="5"/>
        <v>347</v>
      </c>
      <c r="K14" s="12">
        <f t="shared" si="1"/>
        <v>308</v>
      </c>
      <c r="L14" s="12">
        <f t="shared" si="2"/>
        <v>655</v>
      </c>
      <c r="M14" s="18">
        <f t="shared" si="7"/>
        <v>0.047</v>
      </c>
    </row>
    <row r="15" spans="1:13" ht="30" customHeight="1">
      <c r="A15" s="7" t="s">
        <v>15</v>
      </c>
      <c r="B15" s="14">
        <v>479</v>
      </c>
      <c r="C15" s="14">
        <v>410</v>
      </c>
      <c r="D15" s="8">
        <f t="shared" si="3"/>
        <v>889</v>
      </c>
      <c r="E15" s="15">
        <f t="shared" si="6"/>
        <v>0.064</v>
      </c>
      <c r="F15" s="16">
        <v>2</v>
      </c>
      <c r="G15" s="16">
        <v>4</v>
      </c>
      <c r="H15" s="10">
        <f t="shared" si="0"/>
        <v>6</v>
      </c>
      <c r="I15" s="17">
        <f t="shared" si="4"/>
        <v>0.0536</v>
      </c>
      <c r="J15" s="12">
        <f t="shared" si="5"/>
        <v>481</v>
      </c>
      <c r="K15" s="12">
        <f t="shared" si="1"/>
        <v>414</v>
      </c>
      <c r="L15" s="12">
        <f t="shared" si="2"/>
        <v>895</v>
      </c>
      <c r="M15" s="18">
        <f t="shared" si="7"/>
        <v>0.0642</v>
      </c>
    </row>
    <row r="16" spans="1:13" ht="30" customHeight="1">
      <c r="A16" s="7" t="s">
        <v>16</v>
      </c>
      <c r="B16" s="14">
        <v>460</v>
      </c>
      <c r="C16" s="14">
        <v>392</v>
      </c>
      <c r="D16" s="8">
        <f t="shared" si="3"/>
        <v>852</v>
      </c>
      <c r="E16" s="15">
        <f t="shared" si="6"/>
        <v>0.062</v>
      </c>
      <c r="F16" s="16">
        <v>4</v>
      </c>
      <c r="G16" s="16">
        <v>5</v>
      </c>
      <c r="H16" s="10">
        <f t="shared" si="0"/>
        <v>9</v>
      </c>
      <c r="I16" s="17">
        <f t="shared" si="4"/>
        <v>0.0804</v>
      </c>
      <c r="J16" s="12">
        <f t="shared" si="5"/>
        <v>464</v>
      </c>
      <c r="K16" s="12">
        <f t="shared" si="1"/>
        <v>397</v>
      </c>
      <c r="L16" s="12">
        <f t="shared" si="2"/>
        <v>861</v>
      </c>
      <c r="M16" s="18">
        <f t="shared" si="7"/>
        <v>0.0617</v>
      </c>
    </row>
    <row r="17" spans="1:13" ht="30" customHeight="1">
      <c r="A17" s="7" t="s">
        <v>17</v>
      </c>
      <c r="B17" s="14">
        <v>356</v>
      </c>
      <c r="C17" s="14">
        <v>329</v>
      </c>
      <c r="D17" s="8">
        <f t="shared" si="3"/>
        <v>685</v>
      </c>
      <c r="E17" s="15">
        <v>0.049</v>
      </c>
      <c r="F17" s="16">
        <v>0</v>
      </c>
      <c r="G17" s="16">
        <v>11</v>
      </c>
      <c r="H17" s="10">
        <f t="shared" si="0"/>
        <v>11</v>
      </c>
      <c r="I17" s="17">
        <f t="shared" si="4"/>
        <v>0.0982</v>
      </c>
      <c r="J17" s="12">
        <f t="shared" si="5"/>
        <v>356</v>
      </c>
      <c r="K17" s="12">
        <f t="shared" si="1"/>
        <v>340</v>
      </c>
      <c r="L17" s="12">
        <f t="shared" si="2"/>
        <v>696</v>
      </c>
      <c r="M17" s="18">
        <f t="shared" si="7"/>
        <v>0.0499</v>
      </c>
    </row>
    <row r="18" spans="1:13" ht="30" customHeight="1">
      <c r="A18" s="7" t="s">
        <v>18</v>
      </c>
      <c r="B18" s="14">
        <v>355</v>
      </c>
      <c r="C18" s="14">
        <v>431</v>
      </c>
      <c r="D18" s="8">
        <f t="shared" si="3"/>
        <v>786</v>
      </c>
      <c r="E18" s="15">
        <f t="shared" si="6"/>
        <v>0.057</v>
      </c>
      <c r="F18" s="16">
        <v>1</v>
      </c>
      <c r="G18" s="16">
        <v>5</v>
      </c>
      <c r="H18" s="10">
        <f t="shared" si="0"/>
        <v>6</v>
      </c>
      <c r="I18" s="17">
        <f t="shared" si="4"/>
        <v>0.0536</v>
      </c>
      <c r="J18" s="12">
        <f t="shared" si="5"/>
        <v>356</v>
      </c>
      <c r="K18" s="12">
        <f t="shared" si="1"/>
        <v>436</v>
      </c>
      <c r="L18" s="12">
        <f t="shared" si="2"/>
        <v>792</v>
      </c>
      <c r="M18" s="18">
        <f t="shared" si="7"/>
        <v>0.0568</v>
      </c>
    </row>
    <row r="19" spans="1:13" ht="30" customHeight="1">
      <c r="A19" s="7" t="s">
        <v>19</v>
      </c>
      <c r="B19" s="14">
        <v>535</v>
      </c>
      <c r="C19" s="14">
        <v>613</v>
      </c>
      <c r="D19" s="8">
        <f t="shared" si="3"/>
        <v>1148</v>
      </c>
      <c r="E19" s="15">
        <f t="shared" si="6"/>
        <v>0.083</v>
      </c>
      <c r="F19" s="16">
        <v>1</v>
      </c>
      <c r="G19" s="16">
        <v>4</v>
      </c>
      <c r="H19" s="10">
        <f t="shared" si="0"/>
        <v>5</v>
      </c>
      <c r="I19" s="17">
        <f t="shared" si="4"/>
        <v>0.0446</v>
      </c>
      <c r="J19" s="12">
        <f t="shared" si="5"/>
        <v>536</v>
      </c>
      <c r="K19" s="12">
        <f t="shared" si="1"/>
        <v>617</v>
      </c>
      <c r="L19" s="12">
        <f t="shared" si="2"/>
        <v>1153</v>
      </c>
      <c r="M19" s="18">
        <f t="shared" si="7"/>
        <v>0.0827</v>
      </c>
    </row>
    <row r="20" spans="1:13" ht="30" customHeight="1">
      <c r="A20" s="7" t="s">
        <v>20</v>
      </c>
      <c r="B20" s="14">
        <v>834</v>
      </c>
      <c r="C20" s="14">
        <v>938</v>
      </c>
      <c r="D20" s="8">
        <f t="shared" si="3"/>
        <v>1772</v>
      </c>
      <c r="E20" s="15">
        <f t="shared" si="6"/>
        <v>0.128</v>
      </c>
      <c r="F20" s="16">
        <v>1</v>
      </c>
      <c r="G20" s="16">
        <v>5</v>
      </c>
      <c r="H20" s="10">
        <f t="shared" si="0"/>
        <v>6</v>
      </c>
      <c r="I20" s="17">
        <f t="shared" si="4"/>
        <v>0.0536</v>
      </c>
      <c r="J20" s="12">
        <f t="shared" si="5"/>
        <v>835</v>
      </c>
      <c r="K20" s="12">
        <f t="shared" si="1"/>
        <v>943</v>
      </c>
      <c r="L20" s="12">
        <f t="shared" si="2"/>
        <v>1778</v>
      </c>
      <c r="M20" s="18">
        <f t="shared" si="7"/>
        <v>0.1275</v>
      </c>
    </row>
    <row r="21" spans="1:13" ht="30" customHeight="1">
      <c r="A21" s="7" t="s">
        <v>21</v>
      </c>
      <c r="B21" s="14">
        <v>783</v>
      </c>
      <c r="C21" s="14">
        <v>809</v>
      </c>
      <c r="D21" s="8">
        <f t="shared" si="3"/>
        <v>1592</v>
      </c>
      <c r="E21" s="15">
        <f t="shared" si="6"/>
        <v>0.115</v>
      </c>
      <c r="F21" s="16">
        <v>4</v>
      </c>
      <c r="G21" s="16">
        <v>1</v>
      </c>
      <c r="H21" s="10">
        <f t="shared" si="0"/>
        <v>5</v>
      </c>
      <c r="I21" s="17">
        <f t="shared" si="4"/>
        <v>0.0446</v>
      </c>
      <c r="J21" s="12">
        <f t="shared" si="5"/>
        <v>787</v>
      </c>
      <c r="K21" s="12">
        <f t="shared" si="1"/>
        <v>810</v>
      </c>
      <c r="L21" s="12">
        <f t="shared" si="2"/>
        <v>1597</v>
      </c>
      <c r="M21" s="18">
        <v>0.114</v>
      </c>
    </row>
    <row r="22" spans="1:13" ht="30" customHeight="1">
      <c r="A22" s="7" t="s">
        <v>22</v>
      </c>
      <c r="B22" s="14">
        <v>613</v>
      </c>
      <c r="C22" s="14">
        <v>507</v>
      </c>
      <c r="D22" s="8">
        <f t="shared" si="3"/>
        <v>1120</v>
      </c>
      <c r="E22" s="15">
        <f t="shared" si="6"/>
        <v>0.081</v>
      </c>
      <c r="F22" s="16">
        <v>1</v>
      </c>
      <c r="G22" s="16">
        <v>0</v>
      </c>
      <c r="H22" s="10">
        <f t="shared" si="0"/>
        <v>1</v>
      </c>
      <c r="I22" s="17">
        <f t="shared" si="4"/>
        <v>0.0089</v>
      </c>
      <c r="J22" s="12">
        <f t="shared" si="5"/>
        <v>614</v>
      </c>
      <c r="K22" s="12">
        <f t="shared" si="1"/>
        <v>507</v>
      </c>
      <c r="L22" s="12">
        <f t="shared" si="2"/>
        <v>1121</v>
      </c>
      <c r="M22" s="18">
        <f t="shared" si="7"/>
        <v>0.0804</v>
      </c>
    </row>
    <row r="23" spans="1:13" ht="30" customHeight="1">
      <c r="A23" s="7" t="s">
        <v>23</v>
      </c>
      <c r="B23" s="14">
        <v>300</v>
      </c>
      <c r="C23" s="14">
        <v>319</v>
      </c>
      <c r="D23" s="8">
        <f t="shared" si="3"/>
        <v>619</v>
      </c>
      <c r="E23" s="15">
        <f t="shared" si="6"/>
        <v>0.045</v>
      </c>
      <c r="F23" s="16">
        <v>0</v>
      </c>
      <c r="G23" s="16">
        <v>0</v>
      </c>
      <c r="H23" s="10">
        <f t="shared" si="0"/>
        <v>0</v>
      </c>
      <c r="I23" s="17">
        <f t="shared" si="4"/>
        <v>0</v>
      </c>
      <c r="J23" s="12">
        <f t="shared" si="5"/>
        <v>300</v>
      </c>
      <c r="K23" s="12">
        <f t="shared" si="1"/>
        <v>319</v>
      </c>
      <c r="L23" s="12">
        <f t="shared" si="2"/>
        <v>619</v>
      </c>
      <c r="M23" s="18">
        <f t="shared" si="7"/>
        <v>0.0444</v>
      </c>
    </row>
    <row r="24" spans="1:13" ht="30" customHeight="1">
      <c r="A24" s="7" t="s">
        <v>24</v>
      </c>
      <c r="B24" s="14">
        <v>140</v>
      </c>
      <c r="C24" s="14">
        <v>241</v>
      </c>
      <c r="D24" s="8">
        <f t="shared" si="3"/>
        <v>381</v>
      </c>
      <c r="E24" s="15">
        <v>0.027</v>
      </c>
      <c r="F24" s="16">
        <v>0</v>
      </c>
      <c r="G24" s="16">
        <v>0</v>
      </c>
      <c r="H24" s="10">
        <f t="shared" si="0"/>
        <v>0</v>
      </c>
      <c r="I24" s="17">
        <f t="shared" si="4"/>
        <v>0</v>
      </c>
      <c r="J24" s="12">
        <f t="shared" si="5"/>
        <v>140</v>
      </c>
      <c r="K24" s="12">
        <f t="shared" si="1"/>
        <v>241</v>
      </c>
      <c r="L24" s="12">
        <f t="shared" si="2"/>
        <v>381</v>
      </c>
      <c r="M24" s="18">
        <f t="shared" si="7"/>
        <v>0.0273</v>
      </c>
    </row>
    <row r="25" spans="1:13" ht="30" customHeight="1">
      <c r="A25" s="7" t="s">
        <v>25</v>
      </c>
      <c r="B25" s="14">
        <v>50</v>
      </c>
      <c r="C25" s="14">
        <v>177</v>
      </c>
      <c r="D25" s="8">
        <f t="shared" si="3"/>
        <v>227</v>
      </c>
      <c r="E25" s="15">
        <f t="shared" si="6"/>
        <v>0.016</v>
      </c>
      <c r="F25" s="16">
        <v>0</v>
      </c>
      <c r="G25" s="16">
        <v>0</v>
      </c>
      <c r="H25" s="10">
        <f t="shared" si="0"/>
        <v>0</v>
      </c>
      <c r="I25" s="17">
        <f t="shared" si="4"/>
        <v>0</v>
      </c>
      <c r="J25" s="12">
        <f t="shared" si="5"/>
        <v>50</v>
      </c>
      <c r="K25" s="12">
        <f t="shared" si="1"/>
        <v>177</v>
      </c>
      <c r="L25" s="12">
        <f t="shared" si="2"/>
        <v>227</v>
      </c>
      <c r="M25" s="18">
        <f t="shared" si="7"/>
        <v>0.0163</v>
      </c>
    </row>
    <row r="26" spans="1:13" ht="30" customHeight="1">
      <c r="A26" s="7" t="s">
        <v>26</v>
      </c>
      <c r="B26" s="14">
        <v>6</v>
      </c>
      <c r="C26" s="14">
        <v>49</v>
      </c>
      <c r="D26" s="8">
        <f t="shared" si="3"/>
        <v>55</v>
      </c>
      <c r="E26" s="15">
        <f t="shared" si="6"/>
        <v>0.004</v>
      </c>
      <c r="F26" s="16">
        <v>0</v>
      </c>
      <c r="G26" s="16">
        <v>0</v>
      </c>
      <c r="H26" s="10">
        <f t="shared" si="0"/>
        <v>0</v>
      </c>
      <c r="I26" s="17">
        <f t="shared" si="4"/>
        <v>0</v>
      </c>
      <c r="J26" s="12">
        <f t="shared" si="5"/>
        <v>6</v>
      </c>
      <c r="K26" s="12">
        <f t="shared" si="1"/>
        <v>49</v>
      </c>
      <c r="L26" s="12">
        <f t="shared" si="2"/>
        <v>55</v>
      </c>
      <c r="M26" s="18">
        <f t="shared" si="7"/>
        <v>0.0039</v>
      </c>
    </row>
    <row r="27" spans="1:13" ht="30" customHeight="1" thickBot="1">
      <c r="A27" s="19" t="s">
        <v>27</v>
      </c>
      <c r="B27" s="20">
        <v>0</v>
      </c>
      <c r="C27" s="20">
        <v>7</v>
      </c>
      <c r="D27" s="22">
        <f t="shared" si="3"/>
        <v>7</v>
      </c>
      <c r="E27" s="23">
        <v>0.001</v>
      </c>
      <c r="F27" s="21">
        <v>0</v>
      </c>
      <c r="G27" s="21">
        <v>0</v>
      </c>
      <c r="H27" s="24">
        <f t="shared" si="0"/>
        <v>0</v>
      </c>
      <c r="I27" s="25">
        <f t="shared" si="4"/>
        <v>0</v>
      </c>
      <c r="J27" s="26">
        <f t="shared" si="5"/>
        <v>0</v>
      </c>
      <c r="K27" s="26">
        <f t="shared" si="1"/>
        <v>7</v>
      </c>
      <c r="L27" s="26">
        <f t="shared" si="2"/>
        <v>7</v>
      </c>
      <c r="M27" s="27">
        <v>0.001</v>
      </c>
    </row>
    <row r="28" ht="14.25" thickTop="1"/>
  </sheetData>
  <sheetProtection/>
  <mergeCells count="6">
    <mergeCell ref="A1:M2"/>
    <mergeCell ref="H3:M3"/>
    <mergeCell ref="A4:A5"/>
    <mergeCell ref="B4:E4"/>
    <mergeCell ref="F4:I4"/>
    <mergeCell ref="J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O9" sqref="O9"/>
    </sheetView>
  </sheetViews>
  <sheetFormatPr defaultColWidth="9.00390625" defaultRowHeight="13.5"/>
  <cols>
    <col min="1" max="1" width="8.75390625" style="0" customWidth="1"/>
    <col min="2" max="13" width="6.625" style="0" customWidth="1"/>
  </cols>
  <sheetData>
    <row r="1" spans="1:13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 thickBot="1">
      <c r="A3" s="1"/>
      <c r="B3" s="1"/>
      <c r="C3" s="1"/>
      <c r="D3" s="1"/>
      <c r="E3" s="1"/>
      <c r="F3" s="1"/>
      <c r="G3" s="2"/>
      <c r="H3" s="29">
        <v>43191</v>
      </c>
      <c r="I3" s="29"/>
      <c r="J3" s="29"/>
      <c r="K3" s="29"/>
      <c r="L3" s="29"/>
      <c r="M3" s="29"/>
    </row>
    <row r="4" spans="1:13" ht="19.5" customHeight="1" thickTop="1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19.5" customHeight="1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>
      <c r="A6" s="7" t="s">
        <v>6</v>
      </c>
      <c r="B6" s="8">
        <f>SUM(B7:B27)</f>
        <v>6782</v>
      </c>
      <c r="C6" s="8">
        <f>SUM(C7:C27)</f>
        <v>7033</v>
      </c>
      <c r="D6" s="8">
        <f>SUM(B6:C6)</f>
        <v>13815</v>
      </c>
      <c r="E6" s="9">
        <f>SUM(E7:E27)</f>
        <v>0.99856</v>
      </c>
      <c r="F6" s="10">
        <f>SUM(F7:F27)</f>
        <v>46</v>
      </c>
      <c r="G6" s="10">
        <f>SUM(G7:G27)</f>
        <v>61</v>
      </c>
      <c r="H6" s="10">
        <f aca="true" t="shared" si="0" ref="H6:H27">SUM(F6:G6)</f>
        <v>107</v>
      </c>
      <c r="I6" s="11">
        <f>SUM(I7:I27)</f>
        <v>0.9979</v>
      </c>
      <c r="J6" s="12">
        <f>SUM(J7:J27)</f>
        <v>6828</v>
      </c>
      <c r="K6" s="12">
        <f aca="true" t="shared" si="1" ref="K6:K27">SUM(C6,G6)</f>
        <v>7094</v>
      </c>
      <c r="L6" s="12">
        <f aca="true" t="shared" si="2" ref="L6:L27">SUM(J6:K6)</f>
        <v>13922</v>
      </c>
      <c r="M6" s="13">
        <v>1</v>
      </c>
    </row>
    <row r="7" spans="1:13" ht="30" customHeight="1">
      <c r="A7" s="7" t="s">
        <v>7</v>
      </c>
      <c r="B7" s="14">
        <v>124</v>
      </c>
      <c r="C7" s="14">
        <v>160</v>
      </c>
      <c r="D7" s="8">
        <f aca="true" t="shared" si="3" ref="D7:D27">B7+C7</f>
        <v>284</v>
      </c>
      <c r="E7" s="15">
        <f>ROUND(D7/$D$6,5)</f>
        <v>0.02056</v>
      </c>
      <c r="F7" s="16">
        <v>3</v>
      </c>
      <c r="G7" s="16">
        <v>3</v>
      </c>
      <c r="H7" s="10">
        <f t="shared" si="0"/>
        <v>6</v>
      </c>
      <c r="I7" s="17">
        <f aca="true" t="shared" si="4" ref="I7:I27">ROUND(H7/$H$6,4)</f>
        <v>0.0561</v>
      </c>
      <c r="J7" s="12">
        <f aca="true" t="shared" si="5" ref="J7:J27">B7+F7</f>
        <v>127</v>
      </c>
      <c r="K7" s="12">
        <f t="shared" si="1"/>
        <v>163</v>
      </c>
      <c r="L7" s="12">
        <f t="shared" si="2"/>
        <v>290</v>
      </c>
      <c r="M7" s="18">
        <f>ROUND(L7/$L$6,4)</f>
        <v>0.0208</v>
      </c>
    </row>
    <row r="8" spans="1:13" ht="30" customHeight="1">
      <c r="A8" s="7" t="s">
        <v>8</v>
      </c>
      <c r="B8" s="14">
        <v>181</v>
      </c>
      <c r="C8" s="14">
        <v>163</v>
      </c>
      <c r="D8" s="8">
        <f t="shared" si="3"/>
        <v>344</v>
      </c>
      <c r="E8" s="15">
        <f>ROUND(D8/$D$6,3)</f>
        <v>0.025</v>
      </c>
      <c r="F8" s="16">
        <v>2</v>
      </c>
      <c r="G8" s="16">
        <v>1</v>
      </c>
      <c r="H8" s="10">
        <f t="shared" si="0"/>
        <v>3</v>
      </c>
      <c r="I8" s="17">
        <v>0.026</v>
      </c>
      <c r="J8" s="12">
        <f t="shared" si="5"/>
        <v>183</v>
      </c>
      <c r="K8" s="12">
        <f t="shared" si="1"/>
        <v>164</v>
      </c>
      <c r="L8" s="12">
        <f t="shared" si="2"/>
        <v>347</v>
      </c>
      <c r="M8" s="18">
        <f>ROUND(L8/$L$6,4)</f>
        <v>0.0249</v>
      </c>
    </row>
    <row r="9" spans="1:13" ht="30" customHeight="1">
      <c r="A9" s="7" t="s">
        <v>9</v>
      </c>
      <c r="B9" s="14">
        <v>233</v>
      </c>
      <c r="C9" s="14">
        <v>218</v>
      </c>
      <c r="D9" s="8">
        <f t="shared" si="3"/>
        <v>451</v>
      </c>
      <c r="E9" s="15">
        <f>ROUND(D9/$D$6,3)</f>
        <v>0.033</v>
      </c>
      <c r="F9" s="16">
        <v>0</v>
      </c>
      <c r="G9" s="16">
        <v>1</v>
      </c>
      <c r="H9" s="10">
        <f t="shared" si="0"/>
        <v>1</v>
      </c>
      <c r="I9" s="17">
        <f t="shared" si="4"/>
        <v>0.0093</v>
      </c>
      <c r="J9" s="12">
        <f t="shared" si="5"/>
        <v>233</v>
      </c>
      <c r="K9" s="12">
        <f t="shared" si="1"/>
        <v>219</v>
      </c>
      <c r="L9" s="12">
        <f t="shared" si="2"/>
        <v>452</v>
      </c>
      <c r="M9" s="18">
        <f>ROUND(L9/$L$6,4)</f>
        <v>0.0325</v>
      </c>
    </row>
    <row r="10" spans="1:13" ht="30" customHeight="1">
      <c r="A10" s="7" t="s">
        <v>10</v>
      </c>
      <c r="B10" s="14">
        <v>276</v>
      </c>
      <c r="C10" s="14">
        <v>261</v>
      </c>
      <c r="D10" s="8">
        <f t="shared" si="3"/>
        <v>537</v>
      </c>
      <c r="E10" s="15">
        <f aca="true" t="shared" si="6" ref="E10:E26">ROUND(D10/$D$6,3)</f>
        <v>0.039</v>
      </c>
      <c r="F10" s="16">
        <v>0</v>
      </c>
      <c r="G10" s="16">
        <v>0</v>
      </c>
      <c r="H10" s="10">
        <f t="shared" si="0"/>
        <v>0</v>
      </c>
      <c r="I10" s="17">
        <f t="shared" si="4"/>
        <v>0</v>
      </c>
      <c r="J10" s="12">
        <f t="shared" si="5"/>
        <v>276</v>
      </c>
      <c r="K10" s="12">
        <f t="shared" si="1"/>
        <v>261</v>
      </c>
      <c r="L10" s="12">
        <f t="shared" si="2"/>
        <v>537</v>
      </c>
      <c r="M10" s="18">
        <f aca="true" t="shared" si="7" ref="M10:M26">ROUND(L10/$L$6,4)</f>
        <v>0.0386</v>
      </c>
    </row>
    <row r="11" spans="1:13" ht="30" customHeight="1">
      <c r="A11" s="7" t="s">
        <v>11</v>
      </c>
      <c r="B11" s="14">
        <v>229</v>
      </c>
      <c r="C11" s="14">
        <v>240</v>
      </c>
      <c r="D11" s="8">
        <f t="shared" si="3"/>
        <v>469</v>
      </c>
      <c r="E11" s="15">
        <f t="shared" si="6"/>
        <v>0.034</v>
      </c>
      <c r="F11" s="16">
        <v>5</v>
      </c>
      <c r="G11" s="16">
        <v>3</v>
      </c>
      <c r="H11" s="10">
        <f t="shared" si="0"/>
        <v>8</v>
      </c>
      <c r="I11" s="17">
        <f t="shared" si="4"/>
        <v>0.0748</v>
      </c>
      <c r="J11" s="12">
        <f t="shared" si="5"/>
        <v>234</v>
      </c>
      <c r="K11" s="12">
        <f t="shared" si="1"/>
        <v>243</v>
      </c>
      <c r="L11" s="12">
        <f t="shared" si="2"/>
        <v>477</v>
      </c>
      <c r="M11" s="18">
        <f t="shared" si="7"/>
        <v>0.0343</v>
      </c>
    </row>
    <row r="12" spans="1:13" ht="30" customHeight="1">
      <c r="A12" s="7" t="s">
        <v>12</v>
      </c>
      <c r="B12" s="14">
        <v>237</v>
      </c>
      <c r="C12" s="14">
        <v>220</v>
      </c>
      <c r="D12" s="8">
        <f t="shared" si="3"/>
        <v>457</v>
      </c>
      <c r="E12" s="15">
        <f t="shared" si="6"/>
        <v>0.033</v>
      </c>
      <c r="F12" s="16">
        <v>12</v>
      </c>
      <c r="G12" s="16">
        <v>6</v>
      </c>
      <c r="H12" s="10">
        <f t="shared" si="0"/>
        <v>18</v>
      </c>
      <c r="I12" s="17">
        <f t="shared" si="4"/>
        <v>0.1682</v>
      </c>
      <c r="J12" s="12">
        <f t="shared" si="5"/>
        <v>249</v>
      </c>
      <c r="K12" s="12">
        <f t="shared" si="1"/>
        <v>226</v>
      </c>
      <c r="L12" s="12">
        <f t="shared" si="2"/>
        <v>475</v>
      </c>
      <c r="M12" s="18">
        <f t="shared" si="7"/>
        <v>0.0341</v>
      </c>
    </row>
    <row r="13" spans="1:13" ht="30" customHeight="1">
      <c r="A13" s="7" t="s">
        <v>13</v>
      </c>
      <c r="B13" s="14">
        <v>247</v>
      </c>
      <c r="C13" s="14">
        <v>244</v>
      </c>
      <c r="D13" s="8">
        <f t="shared" si="3"/>
        <v>491</v>
      </c>
      <c r="E13" s="15">
        <f t="shared" si="6"/>
        <v>0.036</v>
      </c>
      <c r="F13" s="16">
        <v>9</v>
      </c>
      <c r="G13" s="16">
        <v>3</v>
      </c>
      <c r="H13" s="10">
        <f t="shared" si="0"/>
        <v>12</v>
      </c>
      <c r="I13" s="17">
        <f t="shared" si="4"/>
        <v>0.1121</v>
      </c>
      <c r="J13" s="12">
        <f t="shared" si="5"/>
        <v>256</v>
      </c>
      <c r="K13" s="12">
        <f t="shared" si="1"/>
        <v>247</v>
      </c>
      <c r="L13" s="12">
        <f t="shared" si="2"/>
        <v>503</v>
      </c>
      <c r="M13" s="18">
        <f t="shared" si="7"/>
        <v>0.0361</v>
      </c>
    </row>
    <row r="14" spans="1:13" ht="30" customHeight="1">
      <c r="A14" s="7" t="s">
        <v>14</v>
      </c>
      <c r="B14" s="14">
        <v>349</v>
      </c>
      <c r="C14" s="14">
        <v>298</v>
      </c>
      <c r="D14" s="8">
        <f t="shared" si="3"/>
        <v>647</v>
      </c>
      <c r="E14" s="15">
        <f t="shared" si="6"/>
        <v>0.047</v>
      </c>
      <c r="F14" s="16">
        <v>1</v>
      </c>
      <c r="G14" s="16">
        <v>9</v>
      </c>
      <c r="H14" s="10">
        <f t="shared" si="0"/>
        <v>10</v>
      </c>
      <c r="I14" s="17">
        <f t="shared" si="4"/>
        <v>0.0935</v>
      </c>
      <c r="J14" s="12">
        <f t="shared" si="5"/>
        <v>350</v>
      </c>
      <c r="K14" s="12">
        <f t="shared" si="1"/>
        <v>307</v>
      </c>
      <c r="L14" s="12">
        <f t="shared" si="2"/>
        <v>657</v>
      </c>
      <c r="M14" s="18">
        <f t="shared" si="7"/>
        <v>0.0472</v>
      </c>
    </row>
    <row r="15" spans="1:13" ht="30" customHeight="1">
      <c r="A15" s="7" t="s">
        <v>15</v>
      </c>
      <c r="B15" s="14">
        <v>472</v>
      </c>
      <c r="C15" s="14">
        <v>411</v>
      </c>
      <c r="D15" s="8">
        <f t="shared" si="3"/>
        <v>883</v>
      </c>
      <c r="E15" s="15">
        <f t="shared" si="6"/>
        <v>0.064</v>
      </c>
      <c r="F15" s="16">
        <v>2</v>
      </c>
      <c r="G15" s="16">
        <v>4</v>
      </c>
      <c r="H15" s="10">
        <f t="shared" si="0"/>
        <v>6</v>
      </c>
      <c r="I15" s="17">
        <f t="shared" si="4"/>
        <v>0.0561</v>
      </c>
      <c r="J15" s="12">
        <f t="shared" si="5"/>
        <v>474</v>
      </c>
      <c r="K15" s="12">
        <f t="shared" si="1"/>
        <v>415</v>
      </c>
      <c r="L15" s="12">
        <f t="shared" si="2"/>
        <v>889</v>
      </c>
      <c r="M15" s="18">
        <f t="shared" si="7"/>
        <v>0.0639</v>
      </c>
    </row>
    <row r="16" spans="1:13" ht="30" customHeight="1">
      <c r="A16" s="7" t="s">
        <v>16</v>
      </c>
      <c r="B16" s="14">
        <v>463</v>
      </c>
      <c r="C16" s="14">
        <v>393</v>
      </c>
      <c r="D16" s="8">
        <f t="shared" si="3"/>
        <v>856</v>
      </c>
      <c r="E16" s="15">
        <f t="shared" si="6"/>
        <v>0.062</v>
      </c>
      <c r="F16" s="16">
        <v>4</v>
      </c>
      <c r="G16" s="16">
        <v>5</v>
      </c>
      <c r="H16" s="10">
        <f t="shared" si="0"/>
        <v>9</v>
      </c>
      <c r="I16" s="17">
        <f t="shared" si="4"/>
        <v>0.0841</v>
      </c>
      <c r="J16" s="12">
        <f t="shared" si="5"/>
        <v>467</v>
      </c>
      <c r="K16" s="12">
        <f t="shared" si="1"/>
        <v>398</v>
      </c>
      <c r="L16" s="12">
        <f t="shared" si="2"/>
        <v>865</v>
      </c>
      <c r="M16" s="18">
        <f t="shared" si="7"/>
        <v>0.0621</v>
      </c>
    </row>
    <row r="17" spans="1:13" ht="30" customHeight="1">
      <c r="A17" s="7" t="s">
        <v>17</v>
      </c>
      <c r="B17" s="14">
        <v>363</v>
      </c>
      <c r="C17" s="14">
        <v>332</v>
      </c>
      <c r="D17" s="8">
        <f t="shared" si="3"/>
        <v>695</v>
      </c>
      <c r="E17" s="15">
        <v>0.049</v>
      </c>
      <c r="F17" s="16">
        <v>0</v>
      </c>
      <c r="G17" s="16">
        <v>11</v>
      </c>
      <c r="H17" s="10">
        <f t="shared" si="0"/>
        <v>11</v>
      </c>
      <c r="I17" s="17">
        <f t="shared" si="4"/>
        <v>0.1028</v>
      </c>
      <c r="J17" s="12">
        <f t="shared" si="5"/>
        <v>363</v>
      </c>
      <c r="K17" s="12">
        <f t="shared" si="1"/>
        <v>343</v>
      </c>
      <c r="L17" s="12">
        <f t="shared" si="2"/>
        <v>706</v>
      </c>
      <c r="M17" s="18">
        <f t="shared" si="7"/>
        <v>0.0507</v>
      </c>
    </row>
    <row r="18" spans="1:13" ht="30" customHeight="1">
      <c r="A18" s="7" t="s">
        <v>18</v>
      </c>
      <c r="B18" s="14">
        <v>350</v>
      </c>
      <c r="C18" s="14">
        <v>430</v>
      </c>
      <c r="D18" s="8">
        <f t="shared" si="3"/>
        <v>780</v>
      </c>
      <c r="E18" s="15">
        <f t="shared" si="6"/>
        <v>0.056</v>
      </c>
      <c r="F18" s="16">
        <v>1</v>
      </c>
      <c r="G18" s="16">
        <v>5</v>
      </c>
      <c r="H18" s="10">
        <f t="shared" si="0"/>
        <v>6</v>
      </c>
      <c r="I18" s="17">
        <f t="shared" si="4"/>
        <v>0.0561</v>
      </c>
      <c r="J18" s="12">
        <f t="shared" si="5"/>
        <v>351</v>
      </c>
      <c r="K18" s="12">
        <f t="shared" si="1"/>
        <v>435</v>
      </c>
      <c r="L18" s="12">
        <f t="shared" si="2"/>
        <v>786</v>
      </c>
      <c r="M18" s="18">
        <f t="shared" si="7"/>
        <v>0.0565</v>
      </c>
    </row>
    <row r="19" spans="1:13" ht="30" customHeight="1">
      <c r="A19" s="7" t="s">
        <v>19</v>
      </c>
      <c r="B19" s="14">
        <v>536</v>
      </c>
      <c r="C19" s="14">
        <v>606</v>
      </c>
      <c r="D19" s="8">
        <f t="shared" si="3"/>
        <v>1142</v>
      </c>
      <c r="E19" s="15">
        <f t="shared" si="6"/>
        <v>0.083</v>
      </c>
      <c r="F19" s="16">
        <v>1</v>
      </c>
      <c r="G19" s="16">
        <v>4</v>
      </c>
      <c r="H19" s="10">
        <f t="shared" si="0"/>
        <v>5</v>
      </c>
      <c r="I19" s="17">
        <f t="shared" si="4"/>
        <v>0.0467</v>
      </c>
      <c r="J19" s="12">
        <f t="shared" si="5"/>
        <v>537</v>
      </c>
      <c r="K19" s="12">
        <f t="shared" si="1"/>
        <v>610</v>
      </c>
      <c r="L19" s="12">
        <f t="shared" si="2"/>
        <v>1147</v>
      </c>
      <c r="M19" s="18">
        <f t="shared" si="7"/>
        <v>0.0824</v>
      </c>
    </row>
    <row r="20" spans="1:13" ht="30" customHeight="1">
      <c r="A20" s="7" t="s">
        <v>20</v>
      </c>
      <c r="B20" s="14">
        <v>826</v>
      </c>
      <c r="C20" s="14">
        <v>938</v>
      </c>
      <c r="D20" s="8">
        <f t="shared" si="3"/>
        <v>1764</v>
      </c>
      <c r="E20" s="15">
        <f t="shared" si="6"/>
        <v>0.128</v>
      </c>
      <c r="F20" s="16">
        <v>1</v>
      </c>
      <c r="G20" s="16">
        <v>5</v>
      </c>
      <c r="H20" s="10">
        <f t="shared" si="0"/>
        <v>6</v>
      </c>
      <c r="I20" s="17">
        <f t="shared" si="4"/>
        <v>0.0561</v>
      </c>
      <c r="J20" s="12">
        <f t="shared" si="5"/>
        <v>827</v>
      </c>
      <c r="K20" s="12">
        <f t="shared" si="1"/>
        <v>943</v>
      </c>
      <c r="L20" s="12">
        <f t="shared" si="2"/>
        <v>1770</v>
      </c>
      <c r="M20" s="18">
        <f t="shared" si="7"/>
        <v>0.1271</v>
      </c>
    </row>
    <row r="21" spans="1:13" ht="30" customHeight="1">
      <c r="A21" s="7" t="s">
        <v>21</v>
      </c>
      <c r="B21" s="14">
        <v>776</v>
      </c>
      <c r="C21" s="14">
        <v>805</v>
      </c>
      <c r="D21" s="8">
        <f t="shared" si="3"/>
        <v>1581</v>
      </c>
      <c r="E21" s="15">
        <f t="shared" si="6"/>
        <v>0.114</v>
      </c>
      <c r="F21" s="16">
        <v>4</v>
      </c>
      <c r="G21" s="16">
        <v>1</v>
      </c>
      <c r="H21" s="10">
        <f t="shared" si="0"/>
        <v>5</v>
      </c>
      <c r="I21" s="17">
        <f t="shared" si="4"/>
        <v>0.0467</v>
      </c>
      <c r="J21" s="12">
        <f t="shared" si="5"/>
        <v>780</v>
      </c>
      <c r="K21" s="12">
        <f t="shared" si="1"/>
        <v>806</v>
      </c>
      <c r="L21" s="12">
        <f t="shared" si="2"/>
        <v>1586</v>
      </c>
      <c r="M21" s="18">
        <v>0.114</v>
      </c>
    </row>
    <row r="22" spans="1:13" ht="30" customHeight="1">
      <c r="A22" s="7" t="s">
        <v>22</v>
      </c>
      <c r="B22" s="14">
        <v>618</v>
      </c>
      <c r="C22" s="14">
        <v>520</v>
      </c>
      <c r="D22" s="8">
        <f t="shared" si="3"/>
        <v>1138</v>
      </c>
      <c r="E22" s="15">
        <f t="shared" si="6"/>
        <v>0.082</v>
      </c>
      <c r="F22" s="16">
        <v>1</v>
      </c>
      <c r="G22" s="16">
        <v>0</v>
      </c>
      <c r="H22" s="10">
        <f t="shared" si="0"/>
        <v>1</v>
      </c>
      <c r="I22" s="17">
        <f t="shared" si="4"/>
        <v>0.0093</v>
      </c>
      <c r="J22" s="12">
        <f t="shared" si="5"/>
        <v>619</v>
      </c>
      <c r="K22" s="12">
        <f t="shared" si="1"/>
        <v>520</v>
      </c>
      <c r="L22" s="12">
        <f t="shared" si="2"/>
        <v>1139</v>
      </c>
      <c r="M22" s="18">
        <f t="shared" si="7"/>
        <v>0.0818</v>
      </c>
    </row>
    <row r="23" spans="1:13" ht="30" customHeight="1">
      <c r="A23" s="7" t="s">
        <v>23</v>
      </c>
      <c r="B23" s="14">
        <v>309</v>
      </c>
      <c r="C23" s="14">
        <v>317</v>
      </c>
      <c r="D23" s="8">
        <f t="shared" si="3"/>
        <v>626</v>
      </c>
      <c r="E23" s="15">
        <f t="shared" si="6"/>
        <v>0.045</v>
      </c>
      <c r="F23" s="16">
        <v>0</v>
      </c>
      <c r="G23" s="16">
        <v>0</v>
      </c>
      <c r="H23" s="10">
        <f t="shared" si="0"/>
        <v>0</v>
      </c>
      <c r="I23" s="17">
        <f t="shared" si="4"/>
        <v>0</v>
      </c>
      <c r="J23" s="12">
        <f t="shared" si="5"/>
        <v>309</v>
      </c>
      <c r="K23" s="12">
        <f t="shared" si="1"/>
        <v>317</v>
      </c>
      <c r="L23" s="12">
        <f t="shared" si="2"/>
        <v>626</v>
      </c>
      <c r="M23" s="18">
        <f t="shared" si="7"/>
        <v>0.045</v>
      </c>
    </row>
    <row r="24" spans="1:13" ht="30" customHeight="1">
      <c r="A24" s="7" t="s">
        <v>24</v>
      </c>
      <c r="B24" s="14">
        <v>139</v>
      </c>
      <c r="C24" s="14">
        <v>237</v>
      </c>
      <c r="D24" s="8">
        <f t="shared" si="3"/>
        <v>376</v>
      </c>
      <c r="E24" s="15">
        <v>0.027</v>
      </c>
      <c r="F24" s="16">
        <v>0</v>
      </c>
      <c r="G24" s="16">
        <v>0</v>
      </c>
      <c r="H24" s="10">
        <f t="shared" si="0"/>
        <v>0</v>
      </c>
      <c r="I24" s="17">
        <f t="shared" si="4"/>
        <v>0</v>
      </c>
      <c r="J24" s="12">
        <f t="shared" si="5"/>
        <v>139</v>
      </c>
      <c r="K24" s="12">
        <f t="shared" si="1"/>
        <v>237</v>
      </c>
      <c r="L24" s="12">
        <f t="shared" si="2"/>
        <v>376</v>
      </c>
      <c r="M24" s="18">
        <f t="shared" si="7"/>
        <v>0.027</v>
      </c>
    </row>
    <row r="25" spans="1:13" ht="30" customHeight="1">
      <c r="A25" s="7" t="s">
        <v>25</v>
      </c>
      <c r="B25" s="14">
        <v>46</v>
      </c>
      <c r="C25" s="14">
        <v>181</v>
      </c>
      <c r="D25" s="8">
        <f t="shared" si="3"/>
        <v>227</v>
      </c>
      <c r="E25" s="15">
        <f t="shared" si="6"/>
        <v>0.016</v>
      </c>
      <c r="F25" s="16">
        <v>0</v>
      </c>
      <c r="G25" s="16">
        <v>0</v>
      </c>
      <c r="H25" s="10">
        <f t="shared" si="0"/>
        <v>0</v>
      </c>
      <c r="I25" s="17">
        <f t="shared" si="4"/>
        <v>0</v>
      </c>
      <c r="J25" s="12">
        <f t="shared" si="5"/>
        <v>46</v>
      </c>
      <c r="K25" s="12">
        <f t="shared" si="1"/>
        <v>181</v>
      </c>
      <c r="L25" s="12">
        <f t="shared" si="2"/>
        <v>227</v>
      </c>
      <c r="M25" s="18">
        <f t="shared" si="7"/>
        <v>0.0163</v>
      </c>
    </row>
    <row r="26" spans="1:13" ht="30" customHeight="1">
      <c r="A26" s="7" t="s">
        <v>26</v>
      </c>
      <c r="B26" s="14">
        <v>8</v>
      </c>
      <c r="C26" s="14">
        <v>52</v>
      </c>
      <c r="D26" s="8">
        <f t="shared" si="3"/>
        <v>60</v>
      </c>
      <c r="E26" s="15">
        <f t="shared" si="6"/>
        <v>0.004</v>
      </c>
      <c r="F26" s="16">
        <v>0</v>
      </c>
      <c r="G26" s="16">
        <v>0</v>
      </c>
      <c r="H26" s="10">
        <f t="shared" si="0"/>
        <v>0</v>
      </c>
      <c r="I26" s="17">
        <f t="shared" si="4"/>
        <v>0</v>
      </c>
      <c r="J26" s="12">
        <f t="shared" si="5"/>
        <v>8</v>
      </c>
      <c r="K26" s="12">
        <f t="shared" si="1"/>
        <v>52</v>
      </c>
      <c r="L26" s="12">
        <f t="shared" si="2"/>
        <v>60</v>
      </c>
      <c r="M26" s="18">
        <f t="shared" si="7"/>
        <v>0.0043</v>
      </c>
    </row>
    <row r="27" spans="1:13" ht="30" customHeight="1" thickBot="1">
      <c r="A27" s="19" t="s">
        <v>27</v>
      </c>
      <c r="B27" s="20">
        <v>0</v>
      </c>
      <c r="C27" s="20">
        <v>7</v>
      </c>
      <c r="D27" s="22">
        <f t="shared" si="3"/>
        <v>7</v>
      </c>
      <c r="E27" s="23">
        <v>0.001</v>
      </c>
      <c r="F27" s="21">
        <v>0</v>
      </c>
      <c r="G27" s="21">
        <v>0</v>
      </c>
      <c r="H27" s="24">
        <f t="shared" si="0"/>
        <v>0</v>
      </c>
      <c r="I27" s="25">
        <f t="shared" si="4"/>
        <v>0</v>
      </c>
      <c r="J27" s="26">
        <f t="shared" si="5"/>
        <v>0</v>
      </c>
      <c r="K27" s="26">
        <f t="shared" si="1"/>
        <v>7</v>
      </c>
      <c r="L27" s="26">
        <f t="shared" si="2"/>
        <v>7</v>
      </c>
      <c r="M27" s="27">
        <v>0.001</v>
      </c>
    </row>
    <row r="28" ht="14.25" thickTop="1"/>
  </sheetData>
  <sheetProtection/>
  <mergeCells count="6">
    <mergeCell ref="A1:M2"/>
    <mergeCell ref="H3:M3"/>
    <mergeCell ref="A4:A5"/>
    <mergeCell ref="B4:E4"/>
    <mergeCell ref="F4:I4"/>
    <mergeCell ref="J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:M2"/>
    </sheetView>
  </sheetViews>
  <sheetFormatPr defaultColWidth="9.00390625" defaultRowHeight="13.5"/>
  <cols>
    <col min="1" max="1" width="9.875" style="0" customWidth="1"/>
    <col min="2" max="13" width="6.625" style="0" customWidth="1"/>
  </cols>
  <sheetData>
    <row r="1" spans="1:13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 thickBot="1">
      <c r="A3" s="1"/>
      <c r="B3" s="1"/>
      <c r="C3" s="1"/>
      <c r="D3" s="1"/>
      <c r="E3" s="1"/>
      <c r="F3" s="1"/>
      <c r="G3" s="2"/>
      <c r="H3" s="29">
        <v>43221</v>
      </c>
      <c r="I3" s="29"/>
      <c r="J3" s="29"/>
      <c r="K3" s="29"/>
      <c r="L3" s="29"/>
      <c r="M3" s="29"/>
    </row>
    <row r="4" spans="1:13" ht="19.5" customHeight="1" thickTop="1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19.5" customHeight="1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>
      <c r="A6" s="7" t="s">
        <v>6</v>
      </c>
      <c r="B6" s="8">
        <f>SUM(B7:B27)</f>
        <v>6775</v>
      </c>
      <c r="C6" s="8">
        <f>SUM(C7:C27)</f>
        <v>7016</v>
      </c>
      <c r="D6" s="8">
        <f>SUM(B6:C6)</f>
        <v>13791</v>
      </c>
      <c r="E6" s="9">
        <f>SUM(E7:E27)</f>
        <v>0.9982300000000001</v>
      </c>
      <c r="F6" s="10">
        <f>SUM(F7:F27)</f>
        <v>46</v>
      </c>
      <c r="G6" s="10">
        <f>SUM(G7:G27)</f>
        <v>60</v>
      </c>
      <c r="H6" s="10">
        <f aca="true" t="shared" si="0" ref="H6:H27">SUM(F6:G6)</f>
        <v>106</v>
      </c>
      <c r="I6" s="11">
        <f>SUM(I7:I27)</f>
        <v>0.9975999999999999</v>
      </c>
      <c r="J6" s="12">
        <f>SUM(J7:J27)</f>
        <v>6821</v>
      </c>
      <c r="K6" s="12">
        <f aca="true" t="shared" si="1" ref="K6:K27">SUM(C6,G6)</f>
        <v>7076</v>
      </c>
      <c r="L6" s="12">
        <f aca="true" t="shared" si="2" ref="L6:L27">SUM(J6:K6)</f>
        <v>13897</v>
      </c>
      <c r="M6" s="13">
        <v>1</v>
      </c>
    </row>
    <row r="7" spans="1:13" ht="30" customHeight="1">
      <c r="A7" s="7" t="s">
        <v>7</v>
      </c>
      <c r="B7" s="14">
        <v>119</v>
      </c>
      <c r="C7" s="14">
        <v>160</v>
      </c>
      <c r="D7" s="8">
        <f aca="true" t="shared" si="3" ref="D7:D27">B7+C7</f>
        <v>279</v>
      </c>
      <c r="E7" s="15">
        <f>ROUND(D7/$D$6,5)</f>
        <v>0.02023</v>
      </c>
      <c r="F7" s="16">
        <v>3</v>
      </c>
      <c r="G7" s="16">
        <v>3</v>
      </c>
      <c r="H7" s="10">
        <f t="shared" si="0"/>
        <v>6</v>
      </c>
      <c r="I7" s="17">
        <f aca="true" t="shared" si="4" ref="I7:I27">ROUND(H7/$H$6,4)</f>
        <v>0.0566</v>
      </c>
      <c r="J7" s="12">
        <f aca="true" t="shared" si="5" ref="J7:J27">B7+F7</f>
        <v>122</v>
      </c>
      <c r="K7" s="12">
        <f t="shared" si="1"/>
        <v>163</v>
      </c>
      <c r="L7" s="12">
        <f t="shared" si="2"/>
        <v>285</v>
      </c>
      <c r="M7" s="18">
        <f>ROUND(L7/$L$6,4)</f>
        <v>0.0205</v>
      </c>
    </row>
    <row r="8" spans="1:13" ht="30" customHeight="1">
      <c r="A8" s="7" t="s">
        <v>8</v>
      </c>
      <c r="B8" s="14">
        <v>183</v>
      </c>
      <c r="C8" s="14">
        <v>162</v>
      </c>
      <c r="D8" s="8">
        <f t="shared" si="3"/>
        <v>345</v>
      </c>
      <c r="E8" s="15">
        <f>ROUND(D8/$D$6,3)</f>
        <v>0.025</v>
      </c>
      <c r="F8" s="16">
        <v>2</v>
      </c>
      <c r="G8" s="16">
        <v>1</v>
      </c>
      <c r="H8" s="10">
        <f t="shared" si="0"/>
        <v>3</v>
      </c>
      <c r="I8" s="17">
        <v>0.026</v>
      </c>
      <c r="J8" s="12">
        <f t="shared" si="5"/>
        <v>185</v>
      </c>
      <c r="K8" s="12">
        <f t="shared" si="1"/>
        <v>163</v>
      </c>
      <c r="L8" s="12">
        <f t="shared" si="2"/>
        <v>348</v>
      </c>
      <c r="M8" s="18">
        <f>ROUND(L8/$L$6,4)</f>
        <v>0.025</v>
      </c>
    </row>
    <row r="9" spans="1:13" ht="30" customHeight="1">
      <c r="A9" s="7" t="s">
        <v>9</v>
      </c>
      <c r="B9" s="14">
        <v>229</v>
      </c>
      <c r="C9" s="14">
        <v>216</v>
      </c>
      <c r="D9" s="8">
        <f t="shared" si="3"/>
        <v>445</v>
      </c>
      <c r="E9" s="15">
        <f>ROUND(D9/$D$6,3)</f>
        <v>0.032</v>
      </c>
      <c r="F9" s="16">
        <v>0</v>
      </c>
      <c r="G9" s="16">
        <v>1</v>
      </c>
      <c r="H9" s="10">
        <f t="shared" si="0"/>
        <v>1</v>
      </c>
      <c r="I9" s="17">
        <f t="shared" si="4"/>
        <v>0.0094</v>
      </c>
      <c r="J9" s="12">
        <f t="shared" si="5"/>
        <v>229</v>
      </c>
      <c r="K9" s="12">
        <f t="shared" si="1"/>
        <v>217</v>
      </c>
      <c r="L9" s="12">
        <f t="shared" si="2"/>
        <v>446</v>
      </c>
      <c r="M9" s="18">
        <f>ROUND(L9/$L$6,4)</f>
        <v>0.0321</v>
      </c>
    </row>
    <row r="10" spans="1:13" ht="30" customHeight="1">
      <c r="A10" s="7" t="s">
        <v>10</v>
      </c>
      <c r="B10" s="14">
        <v>278</v>
      </c>
      <c r="C10" s="14">
        <v>263</v>
      </c>
      <c r="D10" s="8">
        <f t="shared" si="3"/>
        <v>541</v>
      </c>
      <c r="E10" s="15">
        <f aca="true" t="shared" si="6" ref="E10:E26">ROUND(D10/$D$6,3)</f>
        <v>0.039</v>
      </c>
      <c r="F10" s="16">
        <v>0</v>
      </c>
      <c r="G10" s="16">
        <v>0</v>
      </c>
      <c r="H10" s="10">
        <f t="shared" si="0"/>
        <v>0</v>
      </c>
      <c r="I10" s="17">
        <f t="shared" si="4"/>
        <v>0</v>
      </c>
      <c r="J10" s="12">
        <f t="shared" si="5"/>
        <v>278</v>
      </c>
      <c r="K10" s="12">
        <f t="shared" si="1"/>
        <v>263</v>
      </c>
      <c r="L10" s="12">
        <f t="shared" si="2"/>
        <v>541</v>
      </c>
      <c r="M10" s="18">
        <f aca="true" t="shared" si="7" ref="M10:M26">ROUND(L10/$L$6,4)</f>
        <v>0.0389</v>
      </c>
    </row>
    <row r="11" spans="1:13" ht="30" customHeight="1">
      <c r="A11" s="7" t="s">
        <v>11</v>
      </c>
      <c r="B11" s="14">
        <v>222</v>
      </c>
      <c r="C11" s="14">
        <v>240</v>
      </c>
      <c r="D11" s="8">
        <f t="shared" si="3"/>
        <v>462</v>
      </c>
      <c r="E11" s="15">
        <f t="shared" si="6"/>
        <v>0.034</v>
      </c>
      <c r="F11" s="16">
        <v>4</v>
      </c>
      <c r="G11" s="16">
        <v>2</v>
      </c>
      <c r="H11" s="10">
        <f t="shared" si="0"/>
        <v>6</v>
      </c>
      <c r="I11" s="17">
        <f t="shared" si="4"/>
        <v>0.0566</v>
      </c>
      <c r="J11" s="12">
        <f t="shared" si="5"/>
        <v>226</v>
      </c>
      <c r="K11" s="12">
        <f t="shared" si="1"/>
        <v>242</v>
      </c>
      <c r="L11" s="12">
        <f t="shared" si="2"/>
        <v>468</v>
      </c>
      <c r="M11" s="18">
        <f t="shared" si="7"/>
        <v>0.0337</v>
      </c>
    </row>
    <row r="12" spans="1:13" ht="30" customHeight="1">
      <c r="A12" s="7" t="s">
        <v>12</v>
      </c>
      <c r="B12" s="14">
        <v>242</v>
      </c>
      <c r="C12" s="14">
        <v>216</v>
      </c>
      <c r="D12" s="8">
        <f t="shared" si="3"/>
        <v>458</v>
      </c>
      <c r="E12" s="15">
        <f t="shared" si="6"/>
        <v>0.033</v>
      </c>
      <c r="F12" s="16">
        <v>13</v>
      </c>
      <c r="G12" s="16">
        <v>5</v>
      </c>
      <c r="H12" s="10">
        <f t="shared" si="0"/>
        <v>18</v>
      </c>
      <c r="I12" s="17">
        <f t="shared" si="4"/>
        <v>0.1698</v>
      </c>
      <c r="J12" s="12">
        <f t="shared" si="5"/>
        <v>255</v>
      </c>
      <c r="K12" s="12">
        <f t="shared" si="1"/>
        <v>221</v>
      </c>
      <c r="L12" s="12">
        <f t="shared" si="2"/>
        <v>476</v>
      </c>
      <c r="M12" s="18">
        <f t="shared" si="7"/>
        <v>0.0343</v>
      </c>
    </row>
    <row r="13" spans="1:13" ht="30" customHeight="1">
      <c r="A13" s="7" t="s">
        <v>13</v>
      </c>
      <c r="B13" s="14">
        <v>247</v>
      </c>
      <c r="C13" s="14">
        <v>238</v>
      </c>
      <c r="D13" s="8">
        <f t="shared" si="3"/>
        <v>485</v>
      </c>
      <c r="E13" s="15">
        <f t="shared" si="6"/>
        <v>0.035</v>
      </c>
      <c r="F13" s="16">
        <v>9</v>
      </c>
      <c r="G13" s="16">
        <v>3</v>
      </c>
      <c r="H13" s="10">
        <f t="shared" si="0"/>
        <v>12</v>
      </c>
      <c r="I13" s="17">
        <f t="shared" si="4"/>
        <v>0.1132</v>
      </c>
      <c r="J13" s="12">
        <f t="shared" si="5"/>
        <v>256</v>
      </c>
      <c r="K13" s="12">
        <f t="shared" si="1"/>
        <v>241</v>
      </c>
      <c r="L13" s="12">
        <f t="shared" si="2"/>
        <v>497</v>
      </c>
      <c r="M13" s="18">
        <f t="shared" si="7"/>
        <v>0.0358</v>
      </c>
    </row>
    <row r="14" spans="1:13" ht="30" customHeight="1">
      <c r="A14" s="7" t="s">
        <v>14</v>
      </c>
      <c r="B14" s="14">
        <v>349</v>
      </c>
      <c r="C14" s="14">
        <v>296</v>
      </c>
      <c r="D14" s="8">
        <f t="shared" si="3"/>
        <v>645</v>
      </c>
      <c r="E14" s="15">
        <f t="shared" si="6"/>
        <v>0.047</v>
      </c>
      <c r="F14" s="16">
        <v>1</v>
      </c>
      <c r="G14" s="16">
        <v>8</v>
      </c>
      <c r="H14" s="10">
        <f t="shared" si="0"/>
        <v>9</v>
      </c>
      <c r="I14" s="17">
        <f t="shared" si="4"/>
        <v>0.0849</v>
      </c>
      <c r="J14" s="12">
        <f t="shared" si="5"/>
        <v>350</v>
      </c>
      <c r="K14" s="12">
        <f t="shared" si="1"/>
        <v>304</v>
      </c>
      <c r="L14" s="12">
        <f t="shared" si="2"/>
        <v>654</v>
      </c>
      <c r="M14" s="18">
        <f t="shared" si="7"/>
        <v>0.0471</v>
      </c>
    </row>
    <row r="15" spans="1:13" ht="30" customHeight="1">
      <c r="A15" s="7" t="s">
        <v>15</v>
      </c>
      <c r="B15" s="14">
        <v>476</v>
      </c>
      <c r="C15" s="14">
        <v>413</v>
      </c>
      <c r="D15" s="8">
        <f t="shared" si="3"/>
        <v>889</v>
      </c>
      <c r="E15" s="15">
        <f t="shared" si="6"/>
        <v>0.064</v>
      </c>
      <c r="F15" s="16">
        <v>2</v>
      </c>
      <c r="G15" s="16">
        <v>5</v>
      </c>
      <c r="H15" s="10">
        <f t="shared" si="0"/>
        <v>7</v>
      </c>
      <c r="I15" s="17">
        <f t="shared" si="4"/>
        <v>0.066</v>
      </c>
      <c r="J15" s="12">
        <f t="shared" si="5"/>
        <v>478</v>
      </c>
      <c r="K15" s="12">
        <f t="shared" si="1"/>
        <v>418</v>
      </c>
      <c r="L15" s="12">
        <f t="shared" si="2"/>
        <v>896</v>
      </c>
      <c r="M15" s="18">
        <f t="shared" si="7"/>
        <v>0.0645</v>
      </c>
    </row>
    <row r="16" spans="1:13" ht="30" customHeight="1">
      <c r="A16" s="7" t="s">
        <v>16</v>
      </c>
      <c r="B16" s="14">
        <v>460</v>
      </c>
      <c r="C16" s="14">
        <v>394</v>
      </c>
      <c r="D16" s="8">
        <f t="shared" si="3"/>
        <v>854</v>
      </c>
      <c r="E16" s="15">
        <f t="shared" si="6"/>
        <v>0.062</v>
      </c>
      <c r="F16" s="16">
        <v>4</v>
      </c>
      <c r="G16" s="16">
        <v>5</v>
      </c>
      <c r="H16" s="10">
        <f t="shared" si="0"/>
        <v>9</v>
      </c>
      <c r="I16" s="17">
        <f t="shared" si="4"/>
        <v>0.0849</v>
      </c>
      <c r="J16" s="12">
        <f t="shared" si="5"/>
        <v>464</v>
      </c>
      <c r="K16" s="12">
        <f t="shared" si="1"/>
        <v>399</v>
      </c>
      <c r="L16" s="12">
        <f t="shared" si="2"/>
        <v>863</v>
      </c>
      <c r="M16" s="18">
        <f t="shared" si="7"/>
        <v>0.0621</v>
      </c>
    </row>
    <row r="17" spans="1:13" ht="30" customHeight="1">
      <c r="A17" s="7" t="s">
        <v>17</v>
      </c>
      <c r="B17" s="14">
        <v>360</v>
      </c>
      <c r="C17" s="14">
        <v>332</v>
      </c>
      <c r="D17" s="8">
        <f t="shared" si="3"/>
        <v>692</v>
      </c>
      <c r="E17" s="15">
        <v>0.049</v>
      </c>
      <c r="F17" s="16">
        <v>0</v>
      </c>
      <c r="G17" s="16">
        <v>11</v>
      </c>
      <c r="H17" s="10">
        <f t="shared" si="0"/>
        <v>11</v>
      </c>
      <c r="I17" s="17">
        <f t="shared" si="4"/>
        <v>0.1038</v>
      </c>
      <c r="J17" s="12">
        <f t="shared" si="5"/>
        <v>360</v>
      </c>
      <c r="K17" s="12">
        <f t="shared" si="1"/>
        <v>343</v>
      </c>
      <c r="L17" s="12">
        <f t="shared" si="2"/>
        <v>703</v>
      </c>
      <c r="M17" s="18">
        <f t="shared" si="7"/>
        <v>0.0506</v>
      </c>
    </row>
    <row r="18" spans="1:13" ht="30" customHeight="1">
      <c r="A18" s="7" t="s">
        <v>18</v>
      </c>
      <c r="B18" s="14">
        <v>353</v>
      </c>
      <c r="C18" s="14">
        <v>423</v>
      </c>
      <c r="D18" s="8">
        <f t="shared" si="3"/>
        <v>776</v>
      </c>
      <c r="E18" s="15">
        <f t="shared" si="6"/>
        <v>0.056</v>
      </c>
      <c r="F18" s="16">
        <v>1</v>
      </c>
      <c r="G18" s="16">
        <v>5</v>
      </c>
      <c r="H18" s="10">
        <f t="shared" si="0"/>
        <v>6</v>
      </c>
      <c r="I18" s="17">
        <f t="shared" si="4"/>
        <v>0.0566</v>
      </c>
      <c r="J18" s="12">
        <f t="shared" si="5"/>
        <v>354</v>
      </c>
      <c r="K18" s="12">
        <f t="shared" si="1"/>
        <v>428</v>
      </c>
      <c r="L18" s="12">
        <f t="shared" si="2"/>
        <v>782</v>
      </c>
      <c r="M18" s="18">
        <f t="shared" si="7"/>
        <v>0.0563</v>
      </c>
    </row>
    <row r="19" spans="1:13" ht="30" customHeight="1">
      <c r="A19" s="7" t="s">
        <v>19</v>
      </c>
      <c r="B19" s="14">
        <v>526</v>
      </c>
      <c r="C19" s="14">
        <v>609</v>
      </c>
      <c r="D19" s="8">
        <f t="shared" si="3"/>
        <v>1135</v>
      </c>
      <c r="E19" s="15">
        <f t="shared" si="6"/>
        <v>0.082</v>
      </c>
      <c r="F19" s="16">
        <v>1</v>
      </c>
      <c r="G19" s="16">
        <v>4</v>
      </c>
      <c r="H19" s="10">
        <f t="shared" si="0"/>
        <v>5</v>
      </c>
      <c r="I19" s="17">
        <f t="shared" si="4"/>
        <v>0.0472</v>
      </c>
      <c r="J19" s="12">
        <f t="shared" si="5"/>
        <v>527</v>
      </c>
      <c r="K19" s="12">
        <f t="shared" si="1"/>
        <v>613</v>
      </c>
      <c r="L19" s="12">
        <f t="shared" si="2"/>
        <v>1140</v>
      </c>
      <c r="M19" s="18">
        <f t="shared" si="7"/>
        <v>0.082</v>
      </c>
    </row>
    <row r="20" spans="1:13" ht="30" customHeight="1">
      <c r="A20" s="7" t="s">
        <v>20</v>
      </c>
      <c r="B20" s="14">
        <v>828</v>
      </c>
      <c r="C20" s="14">
        <v>921</v>
      </c>
      <c r="D20" s="8">
        <f t="shared" si="3"/>
        <v>1749</v>
      </c>
      <c r="E20" s="15">
        <f t="shared" si="6"/>
        <v>0.127</v>
      </c>
      <c r="F20" s="16">
        <v>1</v>
      </c>
      <c r="G20" s="16">
        <v>5</v>
      </c>
      <c r="H20" s="10">
        <f t="shared" si="0"/>
        <v>6</v>
      </c>
      <c r="I20" s="17">
        <f t="shared" si="4"/>
        <v>0.0566</v>
      </c>
      <c r="J20" s="12">
        <f t="shared" si="5"/>
        <v>829</v>
      </c>
      <c r="K20" s="12">
        <f t="shared" si="1"/>
        <v>926</v>
      </c>
      <c r="L20" s="12">
        <f t="shared" si="2"/>
        <v>1755</v>
      </c>
      <c r="M20" s="18">
        <f t="shared" si="7"/>
        <v>0.1263</v>
      </c>
    </row>
    <row r="21" spans="1:13" ht="30" customHeight="1">
      <c r="A21" s="7" t="s">
        <v>21</v>
      </c>
      <c r="B21" s="14">
        <v>772</v>
      </c>
      <c r="C21" s="14">
        <v>821</v>
      </c>
      <c r="D21" s="8">
        <f t="shared" si="3"/>
        <v>1593</v>
      </c>
      <c r="E21" s="15">
        <f t="shared" si="6"/>
        <v>0.116</v>
      </c>
      <c r="F21" s="16">
        <v>4</v>
      </c>
      <c r="G21" s="16">
        <v>2</v>
      </c>
      <c r="H21" s="10">
        <f t="shared" si="0"/>
        <v>6</v>
      </c>
      <c r="I21" s="17">
        <f t="shared" si="4"/>
        <v>0.0566</v>
      </c>
      <c r="J21" s="12">
        <f t="shared" si="5"/>
        <v>776</v>
      </c>
      <c r="K21" s="12">
        <f t="shared" si="1"/>
        <v>823</v>
      </c>
      <c r="L21" s="12">
        <f t="shared" si="2"/>
        <v>1599</v>
      </c>
      <c r="M21" s="18">
        <v>0.114</v>
      </c>
    </row>
    <row r="22" spans="1:13" ht="30" customHeight="1">
      <c r="A22" s="7" t="s">
        <v>22</v>
      </c>
      <c r="B22" s="14">
        <v>626</v>
      </c>
      <c r="C22" s="14">
        <v>516</v>
      </c>
      <c r="D22" s="8">
        <f t="shared" si="3"/>
        <v>1142</v>
      </c>
      <c r="E22" s="15">
        <f t="shared" si="6"/>
        <v>0.083</v>
      </c>
      <c r="F22" s="16">
        <v>1</v>
      </c>
      <c r="G22" s="16">
        <v>0</v>
      </c>
      <c r="H22" s="10">
        <f t="shared" si="0"/>
        <v>1</v>
      </c>
      <c r="I22" s="17">
        <f t="shared" si="4"/>
        <v>0.0094</v>
      </c>
      <c r="J22" s="12">
        <f t="shared" si="5"/>
        <v>627</v>
      </c>
      <c r="K22" s="12">
        <f t="shared" si="1"/>
        <v>516</v>
      </c>
      <c r="L22" s="12">
        <f t="shared" si="2"/>
        <v>1143</v>
      </c>
      <c r="M22" s="18">
        <f t="shared" si="7"/>
        <v>0.0822</v>
      </c>
    </row>
    <row r="23" spans="1:13" ht="30" customHeight="1">
      <c r="A23" s="7" t="s">
        <v>23</v>
      </c>
      <c r="B23" s="14">
        <v>311</v>
      </c>
      <c r="C23" s="14">
        <v>326</v>
      </c>
      <c r="D23" s="8">
        <f t="shared" si="3"/>
        <v>637</v>
      </c>
      <c r="E23" s="15">
        <f t="shared" si="6"/>
        <v>0.046</v>
      </c>
      <c r="F23" s="16">
        <v>0</v>
      </c>
      <c r="G23" s="16">
        <v>0</v>
      </c>
      <c r="H23" s="10">
        <f t="shared" si="0"/>
        <v>0</v>
      </c>
      <c r="I23" s="17">
        <f t="shared" si="4"/>
        <v>0</v>
      </c>
      <c r="J23" s="12">
        <f t="shared" si="5"/>
        <v>311</v>
      </c>
      <c r="K23" s="12">
        <f t="shared" si="1"/>
        <v>326</v>
      </c>
      <c r="L23" s="12">
        <f t="shared" si="2"/>
        <v>637</v>
      </c>
      <c r="M23" s="18">
        <f t="shared" si="7"/>
        <v>0.0458</v>
      </c>
    </row>
    <row r="24" spans="1:13" ht="30" customHeight="1">
      <c r="A24" s="7" t="s">
        <v>24</v>
      </c>
      <c r="B24" s="14">
        <v>140</v>
      </c>
      <c r="C24" s="14">
        <v>233</v>
      </c>
      <c r="D24" s="8">
        <f t="shared" si="3"/>
        <v>373</v>
      </c>
      <c r="E24" s="15">
        <v>0.027</v>
      </c>
      <c r="F24" s="16">
        <v>0</v>
      </c>
      <c r="G24" s="16">
        <v>0</v>
      </c>
      <c r="H24" s="10">
        <f t="shared" si="0"/>
        <v>0</v>
      </c>
      <c r="I24" s="17">
        <f t="shared" si="4"/>
        <v>0</v>
      </c>
      <c r="J24" s="12">
        <f t="shared" si="5"/>
        <v>140</v>
      </c>
      <c r="K24" s="12">
        <f t="shared" si="1"/>
        <v>233</v>
      </c>
      <c r="L24" s="12">
        <f t="shared" si="2"/>
        <v>373</v>
      </c>
      <c r="M24" s="18">
        <f t="shared" si="7"/>
        <v>0.0268</v>
      </c>
    </row>
    <row r="25" spans="1:13" ht="30" customHeight="1">
      <c r="A25" s="7" t="s">
        <v>25</v>
      </c>
      <c r="B25" s="14">
        <v>46</v>
      </c>
      <c r="C25" s="14">
        <v>180</v>
      </c>
      <c r="D25" s="8">
        <f t="shared" si="3"/>
        <v>226</v>
      </c>
      <c r="E25" s="15">
        <f t="shared" si="6"/>
        <v>0.016</v>
      </c>
      <c r="F25" s="16">
        <v>0</v>
      </c>
      <c r="G25" s="16">
        <v>0</v>
      </c>
      <c r="H25" s="10">
        <f t="shared" si="0"/>
        <v>0</v>
      </c>
      <c r="I25" s="17">
        <f t="shared" si="4"/>
        <v>0</v>
      </c>
      <c r="J25" s="12">
        <f t="shared" si="5"/>
        <v>46</v>
      </c>
      <c r="K25" s="12">
        <f t="shared" si="1"/>
        <v>180</v>
      </c>
      <c r="L25" s="12">
        <f t="shared" si="2"/>
        <v>226</v>
      </c>
      <c r="M25" s="18">
        <f t="shared" si="7"/>
        <v>0.0163</v>
      </c>
    </row>
    <row r="26" spans="1:13" ht="30" customHeight="1">
      <c r="A26" s="7" t="s">
        <v>26</v>
      </c>
      <c r="B26" s="14">
        <v>8</v>
      </c>
      <c r="C26" s="14">
        <v>50</v>
      </c>
      <c r="D26" s="8">
        <f t="shared" si="3"/>
        <v>58</v>
      </c>
      <c r="E26" s="15">
        <f t="shared" si="6"/>
        <v>0.004</v>
      </c>
      <c r="F26" s="16">
        <v>0</v>
      </c>
      <c r="G26" s="16">
        <v>0</v>
      </c>
      <c r="H26" s="10">
        <f t="shared" si="0"/>
        <v>0</v>
      </c>
      <c r="I26" s="17">
        <f t="shared" si="4"/>
        <v>0</v>
      </c>
      <c r="J26" s="12">
        <f t="shared" si="5"/>
        <v>8</v>
      </c>
      <c r="K26" s="12">
        <f t="shared" si="1"/>
        <v>50</v>
      </c>
      <c r="L26" s="12">
        <f t="shared" si="2"/>
        <v>58</v>
      </c>
      <c r="M26" s="18">
        <f t="shared" si="7"/>
        <v>0.0042</v>
      </c>
    </row>
    <row r="27" spans="1:13" ht="30" customHeight="1" thickBot="1">
      <c r="A27" s="19" t="s">
        <v>27</v>
      </c>
      <c r="B27" s="20">
        <v>0</v>
      </c>
      <c r="C27" s="20">
        <v>7</v>
      </c>
      <c r="D27" s="22">
        <f t="shared" si="3"/>
        <v>7</v>
      </c>
      <c r="E27" s="23">
        <v>0.001</v>
      </c>
      <c r="F27" s="21">
        <v>0</v>
      </c>
      <c r="G27" s="21">
        <v>0</v>
      </c>
      <c r="H27" s="24">
        <f t="shared" si="0"/>
        <v>0</v>
      </c>
      <c r="I27" s="25">
        <f t="shared" si="4"/>
        <v>0</v>
      </c>
      <c r="J27" s="26">
        <f t="shared" si="5"/>
        <v>0</v>
      </c>
      <c r="K27" s="26">
        <f t="shared" si="1"/>
        <v>7</v>
      </c>
      <c r="L27" s="26">
        <f t="shared" si="2"/>
        <v>7</v>
      </c>
      <c r="M27" s="27">
        <v>0.001</v>
      </c>
    </row>
    <row r="28" ht="14.25" thickTop="1"/>
  </sheetData>
  <sheetProtection/>
  <mergeCells count="6">
    <mergeCell ref="A1:M2"/>
    <mergeCell ref="H3:M3"/>
    <mergeCell ref="A4:A5"/>
    <mergeCell ref="B4:E4"/>
    <mergeCell ref="F4:I4"/>
    <mergeCell ref="J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:M2"/>
    </sheetView>
  </sheetViews>
  <sheetFormatPr defaultColWidth="9.00390625" defaultRowHeight="13.5"/>
  <cols>
    <col min="1" max="1" width="9.875" style="0" customWidth="1"/>
    <col min="2" max="13" width="6.625" style="0" customWidth="1"/>
  </cols>
  <sheetData>
    <row r="1" spans="1:13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 thickBot="1">
      <c r="A3" s="1"/>
      <c r="B3" s="1"/>
      <c r="C3" s="1"/>
      <c r="D3" s="1"/>
      <c r="E3" s="1"/>
      <c r="F3" s="1"/>
      <c r="G3" s="2"/>
      <c r="H3" s="29">
        <v>43252</v>
      </c>
      <c r="I3" s="29"/>
      <c r="J3" s="29"/>
      <c r="K3" s="29"/>
      <c r="L3" s="29"/>
      <c r="M3" s="29"/>
    </row>
    <row r="4" spans="1:13" ht="19.5" customHeight="1" thickTop="1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19.5" customHeight="1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>
      <c r="A6" s="7" t="s">
        <v>6</v>
      </c>
      <c r="B6" s="8">
        <f>SUM(B7:B27)</f>
        <v>6776</v>
      </c>
      <c r="C6" s="8">
        <f>SUM(C7:C27)</f>
        <v>7019</v>
      </c>
      <c r="D6" s="8">
        <f>SUM(B6:C6)</f>
        <v>13795</v>
      </c>
      <c r="E6" s="9">
        <f>SUM(E7:E27)</f>
        <v>0.99859</v>
      </c>
      <c r="F6" s="10">
        <f>SUM(F7:F27)</f>
        <v>45</v>
      </c>
      <c r="G6" s="10">
        <f>SUM(G7:G27)</f>
        <v>60</v>
      </c>
      <c r="H6" s="10">
        <f aca="true" t="shared" si="0" ref="H6:H27">SUM(F6:G6)</f>
        <v>105</v>
      </c>
      <c r="I6" s="11">
        <f>SUM(I7:I27)</f>
        <v>0.9973000000000001</v>
      </c>
      <c r="J6" s="12">
        <f>SUM(J7:J27)</f>
        <v>6821</v>
      </c>
      <c r="K6" s="12">
        <f aca="true" t="shared" si="1" ref="K6:K27">SUM(C6,G6)</f>
        <v>7079</v>
      </c>
      <c r="L6" s="12">
        <f aca="true" t="shared" si="2" ref="L6:L27">SUM(J6:K6)</f>
        <v>13900</v>
      </c>
      <c r="M6" s="13">
        <v>1</v>
      </c>
    </row>
    <row r="7" spans="1:13" ht="30" customHeight="1">
      <c r="A7" s="7" t="s">
        <v>7</v>
      </c>
      <c r="B7" s="14">
        <v>118</v>
      </c>
      <c r="C7" s="14">
        <v>166</v>
      </c>
      <c r="D7" s="8">
        <f aca="true" t="shared" si="3" ref="D7:D27">B7+C7</f>
        <v>284</v>
      </c>
      <c r="E7" s="15">
        <f>ROUND(D7/$D$6,5)</f>
        <v>0.02059</v>
      </c>
      <c r="F7" s="16">
        <v>3</v>
      </c>
      <c r="G7" s="16">
        <v>3</v>
      </c>
      <c r="H7" s="10">
        <f t="shared" si="0"/>
        <v>6</v>
      </c>
      <c r="I7" s="17">
        <f aca="true" t="shared" si="4" ref="I7:I27">ROUND(H7/$H$6,4)</f>
        <v>0.0571</v>
      </c>
      <c r="J7" s="12">
        <f aca="true" t="shared" si="5" ref="J7:J27">B7+F7</f>
        <v>121</v>
      </c>
      <c r="K7" s="12">
        <f t="shared" si="1"/>
        <v>169</v>
      </c>
      <c r="L7" s="12">
        <f t="shared" si="2"/>
        <v>290</v>
      </c>
      <c r="M7" s="18">
        <f>ROUND(L7/$L$6,4)</f>
        <v>0.0209</v>
      </c>
    </row>
    <row r="8" spans="1:13" ht="30" customHeight="1">
      <c r="A8" s="7" t="s">
        <v>8</v>
      </c>
      <c r="B8" s="14">
        <v>183</v>
      </c>
      <c r="C8" s="14">
        <v>161</v>
      </c>
      <c r="D8" s="8">
        <f t="shared" si="3"/>
        <v>344</v>
      </c>
      <c r="E8" s="15">
        <f>ROUND(D8/$D$6,3)</f>
        <v>0.025</v>
      </c>
      <c r="F8" s="16">
        <v>2</v>
      </c>
      <c r="G8" s="16">
        <v>1</v>
      </c>
      <c r="H8" s="10">
        <f t="shared" si="0"/>
        <v>3</v>
      </c>
      <c r="I8" s="17">
        <v>0.026</v>
      </c>
      <c r="J8" s="12">
        <f t="shared" si="5"/>
        <v>185</v>
      </c>
      <c r="K8" s="12">
        <f t="shared" si="1"/>
        <v>162</v>
      </c>
      <c r="L8" s="12">
        <f t="shared" si="2"/>
        <v>347</v>
      </c>
      <c r="M8" s="18">
        <f>ROUND(L8/$L$6,4)</f>
        <v>0.025</v>
      </c>
    </row>
    <row r="9" spans="1:13" ht="30" customHeight="1">
      <c r="A9" s="7" t="s">
        <v>9</v>
      </c>
      <c r="B9" s="14">
        <v>227</v>
      </c>
      <c r="C9" s="14">
        <v>210</v>
      </c>
      <c r="D9" s="8">
        <f t="shared" si="3"/>
        <v>437</v>
      </c>
      <c r="E9" s="15">
        <f>ROUND(D9/$D$6,3)</f>
        <v>0.032</v>
      </c>
      <c r="F9" s="16">
        <v>0</v>
      </c>
      <c r="G9" s="16">
        <v>1</v>
      </c>
      <c r="H9" s="10">
        <f t="shared" si="0"/>
        <v>1</v>
      </c>
      <c r="I9" s="17">
        <f t="shared" si="4"/>
        <v>0.0095</v>
      </c>
      <c r="J9" s="12">
        <f t="shared" si="5"/>
        <v>227</v>
      </c>
      <c r="K9" s="12">
        <f t="shared" si="1"/>
        <v>211</v>
      </c>
      <c r="L9" s="12">
        <f t="shared" si="2"/>
        <v>438</v>
      </c>
      <c r="M9" s="18">
        <f>ROUND(L9/$L$6,4)</f>
        <v>0.0315</v>
      </c>
    </row>
    <row r="10" spans="1:13" ht="30" customHeight="1">
      <c r="A10" s="7" t="s">
        <v>10</v>
      </c>
      <c r="B10" s="14">
        <v>280</v>
      </c>
      <c r="C10" s="14">
        <v>269</v>
      </c>
      <c r="D10" s="8">
        <f t="shared" si="3"/>
        <v>549</v>
      </c>
      <c r="E10" s="15">
        <f aca="true" t="shared" si="6" ref="E10:E26">ROUND(D10/$D$6,3)</f>
        <v>0.04</v>
      </c>
      <c r="F10" s="16">
        <v>0</v>
      </c>
      <c r="G10" s="16">
        <v>0</v>
      </c>
      <c r="H10" s="10">
        <f t="shared" si="0"/>
        <v>0</v>
      </c>
      <c r="I10" s="17">
        <f t="shared" si="4"/>
        <v>0</v>
      </c>
      <c r="J10" s="12">
        <f t="shared" si="5"/>
        <v>280</v>
      </c>
      <c r="K10" s="12">
        <f t="shared" si="1"/>
        <v>269</v>
      </c>
      <c r="L10" s="12">
        <f t="shared" si="2"/>
        <v>549</v>
      </c>
      <c r="M10" s="18">
        <f aca="true" t="shared" si="7" ref="M10:M26">ROUND(L10/$L$6,4)</f>
        <v>0.0395</v>
      </c>
    </row>
    <row r="11" spans="1:13" ht="30" customHeight="1">
      <c r="A11" s="7" t="s">
        <v>11</v>
      </c>
      <c r="B11" s="14">
        <v>223</v>
      </c>
      <c r="C11" s="14">
        <v>235</v>
      </c>
      <c r="D11" s="8">
        <f t="shared" si="3"/>
        <v>458</v>
      </c>
      <c r="E11" s="15">
        <f t="shared" si="6"/>
        <v>0.033</v>
      </c>
      <c r="F11" s="16">
        <v>4</v>
      </c>
      <c r="G11" s="16">
        <v>2</v>
      </c>
      <c r="H11" s="10">
        <f t="shared" si="0"/>
        <v>6</v>
      </c>
      <c r="I11" s="17">
        <f t="shared" si="4"/>
        <v>0.0571</v>
      </c>
      <c r="J11" s="12">
        <f t="shared" si="5"/>
        <v>227</v>
      </c>
      <c r="K11" s="12">
        <f t="shared" si="1"/>
        <v>237</v>
      </c>
      <c r="L11" s="12">
        <f t="shared" si="2"/>
        <v>464</v>
      </c>
      <c r="M11" s="18">
        <f t="shared" si="7"/>
        <v>0.0334</v>
      </c>
    </row>
    <row r="12" spans="1:13" ht="30" customHeight="1">
      <c r="A12" s="7" t="s">
        <v>12</v>
      </c>
      <c r="B12" s="14">
        <v>245</v>
      </c>
      <c r="C12" s="14">
        <v>218</v>
      </c>
      <c r="D12" s="8">
        <f t="shared" si="3"/>
        <v>463</v>
      </c>
      <c r="E12" s="15">
        <f t="shared" si="6"/>
        <v>0.034</v>
      </c>
      <c r="F12" s="16">
        <v>12</v>
      </c>
      <c r="G12" s="16">
        <v>6</v>
      </c>
      <c r="H12" s="10">
        <f t="shared" si="0"/>
        <v>18</v>
      </c>
      <c r="I12" s="17">
        <f t="shared" si="4"/>
        <v>0.1714</v>
      </c>
      <c r="J12" s="12">
        <f t="shared" si="5"/>
        <v>257</v>
      </c>
      <c r="K12" s="12">
        <f t="shared" si="1"/>
        <v>224</v>
      </c>
      <c r="L12" s="12">
        <f t="shared" si="2"/>
        <v>481</v>
      </c>
      <c r="M12" s="18">
        <f t="shared" si="7"/>
        <v>0.0346</v>
      </c>
    </row>
    <row r="13" spans="1:13" ht="30" customHeight="1">
      <c r="A13" s="7" t="s">
        <v>13</v>
      </c>
      <c r="B13" s="14">
        <v>243</v>
      </c>
      <c r="C13" s="14">
        <v>235</v>
      </c>
      <c r="D13" s="8">
        <f t="shared" si="3"/>
        <v>478</v>
      </c>
      <c r="E13" s="15">
        <f t="shared" si="6"/>
        <v>0.035</v>
      </c>
      <c r="F13" s="16">
        <v>9</v>
      </c>
      <c r="G13" s="16">
        <v>3</v>
      </c>
      <c r="H13" s="10">
        <f t="shared" si="0"/>
        <v>12</v>
      </c>
      <c r="I13" s="17">
        <f t="shared" si="4"/>
        <v>0.1143</v>
      </c>
      <c r="J13" s="12">
        <f t="shared" si="5"/>
        <v>252</v>
      </c>
      <c r="K13" s="12">
        <f t="shared" si="1"/>
        <v>238</v>
      </c>
      <c r="L13" s="12">
        <f t="shared" si="2"/>
        <v>490</v>
      </c>
      <c r="M13" s="18">
        <f t="shared" si="7"/>
        <v>0.0353</v>
      </c>
    </row>
    <row r="14" spans="1:13" ht="30" customHeight="1">
      <c r="A14" s="7" t="s">
        <v>14</v>
      </c>
      <c r="B14" s="14">
        <v>351</v>
      </c>
      <c r="C14" s="14">
        <v>295</v>
      </c>
      <c r="D14" s="8">
        <f t="shared" si="3"/>
        <v>646</v>
      </c>
      <c r="E14" s="15">
        <f t="shared" si="6"/>
        <v>0.047</v>
      </c>
      <c r="F14" s="16">
        <v>1</v>
      </c>
      <c r="G14" s="16">
        <v>7</v>
      </c>
      <c r="H14" s="10">
        <f t="shared" si="0"/>
        <v>8</v>
      </c>
      <c r="I14" s="17">
        <f t="shared" si="4"/>
        <v>0.0762</v>
      </c>
      <c r="J14" s="12">
        <f t="shared" si="5"/>
        <v>352</v>
      </c>
      <c r="K14" s="12">
        <f t="shared" si="1"/>
        <v>302</v>
      </c>
      <c r="L14" s="12">
        <f t="shared" si="2"/>
        <v>654</v>
      </c>
      <c r="M14" s="18">
        <f t="shared" si="7"/>
        <v>0.0471</v>
      </c>
    </row>
    <row r="15" spans="1:13" ht="30" customHeight="1">
      <c r="A15" s="7" t="s">
        <v>15</v>
      </c>
      <c r="B15" s="14">
        <v>468</v>
      </c>
      <c r="C15" s="14">
        <v>410</v>
      </c>
      <c r="D15" s="8">
        <f t="shared" si="3"/>
        <v>878</v>
      </c>
      <c r="E15" s="15">
        <f t="shared" si="6"/>
        <v>0.064</v>
      </c>
      <c r="F15" s="16">
        <v>2</v>
      </c>
      <c r="G15" s="16">
        <v>5</v>
      </c>
      <c r="H15" s="10">
        <f t="shared" si="0"/>
        <v>7</v>
      </c>
      <c r="I15" s="17">
        <f t="shared" si="4"/>
        <v>0.0667</v>
      </c>
      <c r="J15" s="12">
        <f t="shared" si="5"/>
        <v>470</v>
      </c>
      <c r="K15" s="12">
        <f t="shared" si="1"/>
        <v>415</v>
      </c>
      <c r="L15" s="12">
        <f t="shared" si="2"/>
        <v>885</v>
      </c>
      <c r="M15" s="18">
        <f t="shared" si="7"/>
        <v>0.0637</v>
      </c>
    </row>
    <row r="16" spans="1:13" ht="30" customHeight="1">
      <c r="A16" s="7" t="s">
        <v>16</v>
      </c>
      <c r="B16" s="14">
        <v>462</v>
      </c>
      <c r="C16" s="14">
        <v>398</v>
      </c>
      <c r="D16" s="8">
        <f t="shared" si="3"/>
        <v>860</v>
      </c>
      <c r="E16" s="15">
        <f t="shared" si="6"/>
        <v>0.062</v>
      </c>
      <c r="F16" s="16">
        <v>3</v>
      </c>
      <c r="G16" s="16">
        <v>5</v>
      </c>
      <c r="H16" s="10">
        <f t="shared" si="0"/>
        <v>8</v>
      </c>
      <c r="I16" s="17">
        <f t="shared" si="4"/>
        <v>0.0762</v>
      </c>
      <c r="J16" s="12">
        <f t="shared" si="5"/>
        <v>465</v>
      </c>
      <c r="K16" s="12">
        <f t="shared" si="1"/>
        <v>403</v>
      </c>
      <c r="L16" s="12">
        <f t="shared" si="2"/>
        <v>868</v>
      </c>
      <c r="M16" s="18">
        <f t="shared" si="7"/>
        <v>0.0624</v>
      </c>
    </row>
    <row r="17" spans="1:13" ht="30" customHeight="1">
      <c r="A17" s="7" t="s">
        <v>17</v>
      </c>
      <c r="B17" s="14">
        <v>368</v>
      </c>
      <c r="C17" s="14">
        <v>336</v>
      </c>
      <c r="D17" s="8">
        <f t="shared" si="3"/>
        <v>704</v>
      </c>
      <c r="E17" s="15">
        <v>0.049</v>
      </c>
      <c r="F17" s="16">
        <v>1</v>
      </c>
      <c r="G17" s="16">
        <v>10</v>
      </c>
      <c r="H17" s="10">
        <f t="shared" si="0"/>
        <v>11</v>
      </c>
      <c r="I17" s="17">
        <f t="shared" si="4"/>
        <v>0.1048</v>
      </c>
      <c r="J17" s="12">
        <f t="shared" si="5"/>
        <v>369</v>
      </c>
      <c r="K17" s="12">
        <f t="shared" si="1"/>
        <v>346</v>
      </c>
      <c r="L17" s="12">
        <f t="shared" si="2"/>
        <v>715</v>
      </c>
      <c r="M17" s="18">
        <f t="shared" si="7"/>
        <v>0.0514</v>
      </c>
    </row>
    <row r="18" spans="1:13" ht="30" customHeight="1">
      <c r="A18" s="7" t="s">
        <v>18</v>
      </c>
      <c r="B18" s="14">
        <v>344</v>
      </c>
      <c r="C18" s="14">
        <v>417</v>
      </c>
      <c r="D18" s="8">
        <f t="shared" si="3"/>
        <v>761</v>
      </c>
      <c r="E18" s="15">
        <f t="shared" si="6"/>
        <v>0.055</v>
      </c>
      <c r="F18" s="16">
        <v>1</v>
      </c>
      <c r="G18" s="16">
        <v>6</v>
      </c>
      <c r="H18" s="10">
        <f t="shared" si="0"/>
        <v>7</v>
      </c>
      <c r="I18" s="17">
        <f t="shared" si="4"/>
        <v>0.0667</v>
      </c>
      <c r="J18" s="12">
        <f t="shared" si="5"/>
        <v>345</v>
      </c>
      <c r="K18" s="12">
        <f t="shared" si="1"/>
        <v>423</v>
      </c>
      <c r="L18" s="12">
        <f t="shared" si="2"/>
        <v>768</v>
      </c>
      <c r="M18" s="18">
        <f t="shared" si="7"/>
        <v>0.0553</v>
      </c>
    </row>
    <row r="19" spans="1:13" ht="30" customHeight="1">
      <c r="A19" s="7" t="s">
        <v>19</v>
      </c>
      <c r="B19" s="14">
        <v>527</v>
      </c>
      <c r="C19" s="14">
        <v>601</v>
      </c>
      <c r="D19" s="8">
        <f t="shared" si="3"/>
        <v>1128</v>
      </c>
      <c r="E19" s="15">
        <f t="shared" si="6"/>
        <v>0.082</v>
      </c>
      <c r="F19" s="16">
        <v>1</v>
      </c>
      <c r="G19" s="16">
        <v>4</v>
      </c>
      <c r="H19" s="10">
        <f t="shared" si="0"/>
        <v>5</v>
      </c>
      <c r="I19" s="17">
        <f t="shared" si="4"/>
        <v>0.0476</v>
      </c>
      <c r="J19" s="12">
        <f t="shared" si="5"/>
        <v>528</v>
      </c>
      <c r="K19" s="12">
        <f t="shared" si="1"/>
        <v>605</v>
      </c>
      <c r="L19" s="12">
        <f t="shared" si="2"/>
        <v>1133</v>
      </c>
      <c r="M19" s="18">
        <f t="shared" si="7"/>
        <v>0.0815</v>
      </c>
    </row>
    <row r="20" spans="1:13" ht="30" customHeight="1">
      <c r="A20" s="7" t="s">
        <v>20</v>
      </c>
      <c r="B20" s="14">
        <v>820</v>
      </c>
      <c r="C20" s="14">
        <v>921</v>
      </c>
      <c r="D20" s="8">
        <f t="shared" si="3"/>
        <v>1741</v>
      </c>
      <c r="E20" s="15">
        <f t="shared" si="6"/>
        <v>0.126</v>
      </c>
      <c r="F20" s="16">
        <v>1</v>
      </c>
      <c r="G20" s="16">
        <v>5</v>
      </c>
      <c r="H20" s="10">
        <f t="shared" si="0"/>
        <v>6</v>
      </c>
      <c r="I20" s="17">
        <f t="shared" si="4"/>
        <v>0.0571</v>
      </c>
      <c r="J20" s="12">
        <f t="shared" si="5"/>
        <v>821</v>
      </c>
      <c r="K20" s="12">
        <f t="shared" si="1"/>
        <v>926</v>
      </c>
      <c r="L20" s="12">
        <f t="shared" si="2"/>
        <v>1747</v>
      </c>
      <c r="M20" s="18">
        <f t="shared" si="7"/>
        <v>0.1257</v>
      </c>
    </row>
    <row r="21" spans="1:13" ht="30" customHeight="1">
      <c r="A21" s="7" t="s">
        <v>21</v>
      </c>
      <c r="B21" s="14">
        <v>776</v>
      </c>
      <c r="C21" s="14">
        <v>830</v>
      </c>
      <c r="D21" s="8">
        <f t="shared" si="3"/>
        <v>1606</v>
      </c>
      <c r="E21" s="15">
        <f t="shared" si="6"/>
        <v>0.116</v>
      </c>
      <c r="F21" s="16">
        <v>4</v>
      </c>
      <c r="G21" s="16">
        <v>2</v>
      </c>
      <c r="H21" s="10">
        <f t="shared" si="0"/>
        <v>6</v>
      </c>
      <c r="I21" s="17">
        <f t="shared" si="4"/>
        <v>0.0571</v>
      </c>
      <c r="J21" s="12">
        <f t="shared" si="5"/>
        <v>780</v>
      </c>
      <c r="K21" s="12">
        <f t="shared" si="1"/>
        <v>832</v>
      </c>
      <c r="L21" s="12">
        <f t="shared" si="2"/>
        <v>1612</v>
      </c>
      <c r="M21" s="18">
        <v>0.114</v>
      </c>
    </row>
    <row r="22" spans="1:13" ht="30" customHeight="1">
      <c r="A22" s="7" t="s">
        <v>22</v>
      </c>
      <c r="B22" s="14">
        <v>633</v>
      </c>
      <c r="C22" s="14">
        <v>521</v>
      </c>
      <c r="D22" s="8">
        <f t="shared" si="3"/>
        <v>1154</v>
      </c>
      <c r="E22" s="15">
        <f t="shared" si="6"/>
        <v>0.084</v>
      </c>
      <c r="F22" s="16">
        <v>1</v>
      </c>
      <c r="G22" s="16">
        <v>0</v>
      </c>
      <c r="H22" s="10">
        <f t="shared" si="0"/>
        <v>1</v>
      </c>
      <c r="I22" s="17">
        <f t="shared" si="4"/>
        <v>0.0095</v>
      </c>
      <c r="J22" s="12">
        <f t="shared" si="5"/>
        <v>634</v>
      </c>
      <c r="K22" s="12">
        <f t="shared" si="1"/>
        <v>521</v>
      </c>
      <c r="L22" s="12">
        <f t="shared" si="2"/>
        <v>1155</v>
      </c>
      <c r="M22" s="18">
        <f t="shared" si="7"/>
        <v>0.0831</v>
      </c>
    </row>
    <row r="23" spans="1:13" ht="30" customHeight="1">
      <c r="A23" s="7" t="s">
        <v>23</v>
      </c>
      <c r="B23" s="14">
        <v>312</v>
      </c>
      <c r="C23" s="14">
        <v>328</v>
      </c>
      <c r="D23" s="8">
        <f t="shared" si="3"/>
        <v>640</v>
      </c>
      <c r="E23" s="15">
        <f t="shared" si="6"/>
        <v>0.046</v>
      </c>
      <c r="F23" s="16">
        <v>0</v>
      </c>
      <c r="G23" s="16">
        <v>0</v>
      </c>
      <c r="H23" s="10">
        <f t="shared" si="0"/>
        <v>0</v>
      </c>
      <c r="I23" s="17">
        <f t="shared" si="4"/>
        <v>0</v>
      </c>
      <c r="J23" s="12">
        <f t="shared" si="5"/>
        <v>312</v>
      </c>
      <c r="K23" s="12">
        <f t="shared" si="1"/>
        <v>328</v>
      </c>
      <c r="L23" s="12">
        <f t="shared" si="2"/>
        <v>640</v>
      </c>
      <c r="M23" s="18">
        <f t="shared" si="7"/>
        <v>0.046</v>
      </c>
    </row>
    <row r="24" spans="1:13" ht="30" customHeight="1">
      <c r="A24" s="7" t="s">
        <v>24</v>
      </c>
      <c r="B24" s="14">
        <v>142</v>
      </c>
      <c r="C24" s="14">
        <v>232</v>
      </c>
      <c r="D24" s="8">
        <f t="shared" si="3"/>
        <v>374</v>
      </c>
      <c r="E24" s="15">
        <v>0.027</v>
      </c>
      <c r="F24" s="16">
        <v>0</v>
      </c>
      <c r="G24" s="16">
        <v>0</v>
      </c>
      <c r="H24" s="10">
        <f t="shared" si="0"/>
        <v>0</v>
      </c>
      <c r="I24" s="17">
        <f t="shared" si="4"/>
        <v>0</v>
      </c>
      <c r="J24" s="12">
        <f t="shared" si="5"/>
        <v>142</v>
      </c>
      <c r="K24" s="12">
        <f t="shared" si="1"/>
        <v>232</v>
      </c>
      <c r="L24" s="12">
        <f t="shared" si="2"/>
        <v>374</v>
      </c>
      <c r="M24" s="18">
        <f t="shared" si="7"/>
        <v>0.0269</v>
      </c>
    </row>
    <row r="25" spans="1:13" ht="30" customHeight="1">
      <c r="A25" s="7" t="s">
        <v>25</v>
      </c>
      <c r="B25" s="14">
        <v>46</v>
      </c>
      <c r="C25" s="14">
        <v>177</v>
      </c>
      <c r="D25" s="8">
        <f t="shared" si="3"/>
        <v>223</v>
      </c>
      <c r="E25" s="15">
        <f t="shared" si="6"/>
        <v>0.016</v>
      </c>
      <c r="F25" s="16">
        <v>0</v>
      </c>
      <c r="G25" s="16">
        <v>0</v>
      </c>
      <c r="H25" s="10">
        <f t="shared" si="0"/>
        <v>0</v>
      </c>
      <c r="I25" s="17">
        <f t="shared" si="4"/>
        <v>0</v>
      </c>
      <c r="J25" s="12">
        <f t="shared" si="5"/>
        <v>46</v>
      </c>
      <c r="K25" s="12">
        <f t="shared" si="1"/>
        <v>177</v>
      </c>
      <c r="L25" s="12">
        <f t="shared" si="2"/>
        <v>223</v>
      </c>
      <c r="M25" s="18">
        <f t="shared" si="7"/>
        <v>0.016</v>
      </c>
    </row>
    <row r="26" spans="1:13" ht="30" customHeight="1">
      <c r="A26" s="7" t="s">
        <v>26</v>
      </c>
      <c r="B26" s="14">
        <v>8</v>
      </c>
      <c r="C26" s="14">
        <v>51</v>
      </c>
      <c r="D26" s="8">
        <f t="shared" si="3"/>
        <v>59</v>
      </c>
      <c r="E26" s="15">
        <f t="shared" si="6"/>
        <v>0.004</v>
      </c>
      <c r="F26" s="16">
        <v>0</v>
      </c>
      <c r="G26" s="16">
        <v>0</v>
      </c>
      <c r="H26" s="10">
        <f t="shared" si="0"/>
        <v>0</v>
      </c>
      <c r="I26" s="17">
        <f t="shared" si="4"/>
        <v>0</v>
      </c>
      <c r="J26" s="12">
        <f t="shared" si="5"/>
        <v>8</v>
      </c>
      <c r="K26" s="12">
        <f t="shared" si="1"/>
        <v>51</v>
      </c>
      <c r="L26" s="12">
        <f t="shared" si="2"/>
        <v>59</v>
      </c>
      <c r="M26" s="18">
        <f t="shared" si="7"/>
        <v>0.0042</v>
      </c>
    </row>
    <row r="27" spans="1:13" ht="30" customHeight="1" thickBot="1">
      <c r="A27" s="19" t="s">
        <v>27</v>
      </c>
      <c r="B27" s="20">
        <v>0</v>
      </c>
      <c r="C27" s="20">
        <v>8</v>
      </c>
      <c r="D27" s="22">
        <f t="shared" si="3"/>
        <v>8</v>
      </c>
      <c r="E27" s="23">
        <v>0.001</v>
      </c>
      <c r="F27" s="21">
        <v>0</v>
      </c>
      <c r="G27" s="21">
        <v>0</v>
      </c>
      <c r="H27" s="24">
        <f t="shared" si="0"/>
        <v>0</v>
      </c>
      <c r="I27" s="25">
        <f t="shared" si="4"/>
        <v>0</v>
      </c>
      <c r="J27" s="26">
        <f t="shared" si="5"/>
        <v>0</v>
      </c>
      <c r="K27" s="26">
        <f t="shared" si="1"/>
        <v>8</v>
      </c>
      <c r="L27" s="26">
        <f t="shared" si="2"/>
        <v>8</v>
      </c>
      <c r="M27" s="27">
        <v>0.001</v>
      </c>
    </row>
    <row r="28" ht="14.25" thickTop="1"/>
  </sheetData>
  <sheetProtection/>
  <mergeCells count="6">
    <mergeCell ref="A1:M2"/>
    <mergeCell ref="H3:M3"/>
    <mergeCell ref="A4:A5"/>
    <mergeCell ref="B4:E4"/>
    <mergeCell ref="F4:I4"/>
    <mergeCell ref="J4:M4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:M2"/>
    </sheetView>
  </sheetViews>
  <sheetFormatPr defaultColWidth="9.00390625" defaultRowHeight="13.5"/>
  <cols>
    <col min="1" max="1" width="9.875" style="0" customWidth="1"/>
    <col min="2" max="13" width="6.625" style="0" customWidth="1"/>
  </cols>
  <sheetData>
    <row r="1" spans="1:13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 thickBot="1">
      <c r="A3" s="1"/>
      <c r="B3" s="1"/>
      <c r="C3" s="1"/>
      <c r="D3" s="1"/>
      <c r="E3" s="1"/>
      <c r="F3" s="1"/>
      <c r="G3" s="2"/>
      <c r="H3" s="29">
        <v>43282</v>
      </c>
      <c r="I3" s="29"/>
      <c r="J3" s="29"/>
      <c r="K3" s="29"/>
      <c r="L3" s="29"/>
      <c r="M3" s="29"/>
    </row>
    <row r="4" spans="1:13" ht="19.5" customHeight="1" thickTop="1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19.5" customHeight="1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>
      <c r="A6" s="7" t="s">
        <v>6</v>
      </c>
      <c r="B6" s="8">
        <f>SUM(B7:B27)</f>
        <v>6771</v>
      </c>
      <c r="C6" s="8">
        <f>SUM(C7:C27)</f>
        <v>7016</v>
      </c>
      <c r="D6" s="8">
        <f>SUM(B6:C6)</f>
        <v>13787</v>
      </c>
      <c r="E6" s="9">
        <f>SUM(E7:E27)</f>
        <v>0.99624</v>
      </c>
      <c r="F6" s="10">
        <f>SUM(F7:F27)</f>
        <v>45</v>
      </c>
      <c r="G6" s="10">
        <f>SUM(G7:G27)</f>
        <v>60</v>
      </c>
      <c r="H6" s="10">
        <f aca="true" t="shared" si="0" ref="H6:H27">SUM(F6:G6)</f>
        <v>105</v>
      </c>
      <c r="I6" s="11">
        <f>SUM(I7:I27)</f>
        <v>0.9973000000000001</v>
      </c>
      <c r="J6" s="12">
        <f>SUM(J7:J27)</f>
        <v>6816</v>
      </c>
      <c r="K6" s="12">
        <f aca="true" t="shared" si="1" ref="K6:K27">SUM(C6,G6)</f>
        <v>7076</v>
      </c>
      <c r="L6" s="12">
        <f aca="true" t="shared" si="2" ref="L6:L27">SUM(J6:K6)</f>
        <v>13892</v>
      </c>
      <c r="M6" s="13">
        <v>1</v>
      </c>
    </row>
    <row r="7" spans="1:13" ht="30" customHeight="1">
      <c r="A7" s="7" t="s">
        <v>7</v>
      </c>
      <c r="B7" s="14">
        <v>116</v>
      </c>
      <c r="C7" s="14">
        <v>163</v>
      </c>
      <c r="D7" s="8">
        <f aca="true" t="shared" si="3" ref="D7:D27">B7+C7</f>
        <v>279</v>
      </c>
      <c r="E7" s="15">
        <f>ROUND(D7/$D$6,5)</f>
        <v>0.02024</v>
      </c>
      <c r="F7" s="16">
        <v>3</v>
      </c>
      <c r="G7" s="16">
        <v>3</v>
      </c>
      <c r="H7" s="10">
        <f t="shared" si="0"/>
        <v>6</v>
      </c>
      <c r="I7" s="17">
        <f aca="true" t="shared" si="4" ref="I7:I27">ROUND(H7/$H$6,4)</f>
        <v>0.0571</v>
      </c>
      <c r="J7" s="12">
        <f aca="true" t="shared" si="5" ref="J7:J27">B7+F7</f>
        <v>119</v>
      </c>
      <c r="K7" s="12">
        <f t="shared" si="1"/>
        <v>166</v>
      </c>
      <c r="L7" s="12">
        <f t="shared" si="2"/>
        <v>285</v>
      </c>
      <c r="M7" s="18">
        <f>ROUND(L7/$L$6,4)</f>
        <v>0.0205</v>
      </c>
    </row>
    <row r="8" spans="1:13" ht="30" customHeight="1">
      <c r="A8" s="7" t="s">
        <v>8</v>
      </c>
      <c r="B8" s="14">
        <v>182</v>
      </c>
      <c r="C8" s="14">
        <v>164</v>
      </c>
      <c r="D8" s="8">
        <f t="shared" si="3"/>
        <v>346</v>
      </c>
      <c r="E8" s="15">
        <f>ROUND(D8/$D$6,3)</f>
        <v>0.025</v>
      </c>
      <c r="F8" s="16">
        <v>2</v>
      </c>
      <c r="G8" s="16">
        <v>1</v>
      </c>
      <c r="H8" s="10">
        <f t="shared" si="0"/>
        <v>3</v>
      </c>
      <c r="I8" s="17">
        <v>0.026</v>
      </c>
      <c r="J8" s="12">
        <f t="shared" si="5"/>
        <v>184</v>
      </c>
      <c r="K8" s="12">
        <f t="shared" si="1"/>
        <v>165</v>
      </c>
      <c r="L8" s="12">
        <f t="shared" si="2"/>
        <v>349</v>
      </c>
      <c r="M8" s="18">
        <f>ROUND(L8/$L$6,4)</f>
        <v>0.0251</v>
      </c>
    </row>
    <row r="9" spans="1:13" ht="30" customHeight="1">
      <c r="A9" s="7" t="s">
        <v>9</v>
      </c>
      <c r="B9" s="14">
        <v>223</v>
      </c>
      <c r="C9" s="14">
        <v>208</v>
      </c>
      <c r="D9" s="8">
        <f t="shared" si="3"/>
        <v>431</v>
      </c>
      <c r="E9" s="15">
        <f>ROUND(D9/$D$6,3)</f>
        <v>0.031</v>
      </c>
      <c r="F9" s="16">
        <v>0</v>
      </c>
      <c r="G9" s="16">
        <v>1</v>
      </c>
      <c r="H9" s="10">
        <f t="shared" si="0"/>
        <v>1</v>
      </c>
      <c r="I9" s="17">
        <f t="shared" si="4"/>
        <v>0.0095</v>
      </c>
      <c r="J9" s="12">
        <f t="shared" si="5"/>
        <v>223</v>
      </c>
      <c r="K9" s="12">
        <f t="shared" si="1"/>
        <v>209</v>
      </c>
      <c r="L9" s="12">
        <f t="shared" si="2"/>
        <v>432</v>
      </c>
      <c r="M9" s="18">
        <f>ROUND(L9/$L$6,4)</f>
        <v>0.0311</v>
      </c>
    </row>
    <row r="10" spans="1:13" ht="30" customHeight="1">
      <c r="A10" s="7" t="s">
        <v>10</v>
      </c>
      <c r="B10" s="14">
        <v>280</v>
      </c>
      <c r="C10" s="14">
        <v>268</v>
      </c>
      <c r="D10" s="8">
        <f t="shared" si="3"/>
        <v>548</v>
      </c>
      <c r="E10" s="15">
        <f aca="true" t="shared" si="6" ref="E10:E26">ROUND(D10/$D$6,3)</f>
        <v>0.04</v>
      </c>
      <c r="F10" s="16">
        <v>0</v>
      </c>
      <c r="G10" s="16">
        <v>0</v>
      </c>
      <c r="H10" s="10">
        <f t="shared" si="0"/>
        <v>0</v>
      </c>
      <c r="I10" s="17">
        <f t="shared" si="4"/>
        <v>0</v>
      </c>
      <c r="J10" s="12">
        <f t="shared" si="5"/>
        <v>280</v>
      </c>
      <c r="K10" s="12">
        <f t="shared" si="1"/>
        <v>268</v>
      </c>
      <c r="L10" s="12">
        <f t="shared" si="2"/>
        <v>548</v>
      </c>
      <c r="M10" s="18">
        <f aca="true" t="shared" si="7" ref="M10:M26">ROUND(L10/$L$6,4)</f>
        <v>0.0394</v>
      </c>
    </row>
    <row r="11" spans="1:13" ht="30" customHeight="1">
      <c r="A11" s="7" t="s">
        <v>11</v>
      </c>
      <c r="B11" s="14">
        <v>226</v>
      </c>
      <c r="C11" s="14">
        <v>233</v>
      </c>
      <c r="D11" s="8">
        <f t="shared" si="3"/>
        <v>459</v>
      </c>
      <c r="E11" s="15">
        <f t="shared" si="6"/>
        <v>0.033</v>
      </c>
      <c r="F11" s="16">
        <v>4</v>
      </c>
      <c r="G11" s="16">
        <v>2</v>
      </c>
      <c r="H11" s="10">
        <f t="shared" si="0"/>
        <v>6</v>
      </c>
      <c r="I11" s="17">
        <f t="shared" si="4"/>
        <v>0.0571</v>
      </c>
      <c r="J11" s="12">
        <f t="shared" si="5"/>
        <v>230</v>
      </c>
      <c r="K11" s="12">
        <f t="shared" si="1"/>
        <v>235</v>
      </c>
      <c r="L11" s="12">
        <f t="shared" si="2"/>
        <v>465</v>
      </c>
      <c r="M11" s="18">
        <f t="shared" si="7"/>
        <v>0.0335</v>
      </c>
    </row>
    <row r="12" spans="1:13" ht="30" customHeight="1">
      <c r="A12" s="7" t="s">
        <v>12</v>
      </c>
      <c r="B12" s="14">
        <v>241</v>
      </c>
      <c r="C12" s="14">
        <v>219</v>
      </c>
      <c r="D12" s="8">
        <f t="shared" si="3"/>
        <v>460</v>
      </c>
      <c r="E12" s="15">
        <f t="shared" si="6"/>
        <v>0.033</v>
      </c>
      <c r="F12" s="16">
        <v>12</v>
      </c>
      <c r="G12" s="16">
        <v>6</v>
      </c>
      <c r="H12" s="10">
        <f t="shared" si="0"/>
        <v>18</v>
      </c>
      <c r="I12" s="17">
        <f t="shared" si="4"/>
        <v>0.1714</v>
      </c>
      <c r="J12" s="12">
        <f t="shared" si="5"/>
        <v>253</v>
      </c>
      <c r="K12" s="12">
        <f t="shared" si="1"/>
        <v>225</v>
      </c>
      <c r="L12" s="12">
        <f t="shared" si="2"/>
        <v>478</v>
      </c>
      <c r="M12" s="18">
        <f t="shared" si="7"/>
        <v>0.0344</v>
      </c>
    </row>
    <row r="13" spans="1:13" ht="30" customHeight="1">
      <c r="A13" s="7" t="s">
        <v>13</v>
      </c>
      <c r="B13" s="14">
        <v>243</v>
      </c>
      <c r="C13" s="14">
        <v>239</v>
      </c>
      <c r="D13" s="8">
        <f t="shared" si="3"/>
        <v>482</v>
      </c>
      <c r="E13" s="15">
        <f t="shared" si="6"/>
        <v>0.035</v>
      </c>
      <c r="F13" s="16">
        <v>9</v>
      </c>
      <c r="G13" s="16">
        <v>3</v>
      </c>
      <c r="H13" s="10">
        <f t="shared" si="0"/>
        <v>12</v>
      </c>
      <c r="I13" s="17">
        <f t="shared" si="4"/>
        <v>0.1143</v>
      </c>
      <c r="J13" s="12">
        <f t="shared" si="5"/>
        <v>252</v>
      </c>
      <c r="K13" s="12">
        <f t="shared" si="1"/>
        <v>242</v>
      </c>
      <c r="L13" s="12">
        <f t="shared" si="2"/>
        <v>494</v>
      </c>
      <c r="M13" s="18">
        <f t="shared" si="7"/>
        <v>0.0356</v>
      </c>
    </row>
    <row r="14" spans="1:13" ht="30" customHeight="1">
      <c r="A14" s="7" t="s">
        <v>14</v>
      </c>
      <c r="B14" s="14">
        <v>353</v>
      </c>
      <c r="C14" s="14">
        <v>286</v>
      </c>
      <c r="D14" s="8">
        <f t="shared" si="3"/>
        <v>639</v>
      </c>
      <c r="E14" s="15">
        <f t="shared" si="6"/>
        <v>0.046</v>
      </c>
      <c r="F14" s="16">
        <v>1</v>
      </c>
      <c r="G14" s="16">
        <v>7</v>
      </c>
      <c r="H14" s="10">
        <f t="shared" si="0"/>
        <v>8</v>
      </c>
      <c r="I14" s="17">
        <f t="shared" si="4"/>
        <v>0.0762</v>
      </c>
      <c r="J14" s="12">
        <f t="shared" si="5"/>
        <v>354</v>
      </c>
      <c r="K14" s="12">
        <f t="shared" si="1"/>
        <v>293</v>
      </c>
      <c r="L14" s="12">
        <f t="shared" si="2"/>
        <v>647</v>
      </c>
      <c r="M14" s="18">
        <f t="shared" si="7"/>
        <v>0.0466</v>
      </c>
    </row>
    <row r="15" spans="1:13" ht="30" customHeight="1">
      <c r="A15" s="7" t="s">
        <v>15</v>
      </c>
      <c r="B15" s="14">
        <v>465</v>
      </c>
      <c r="C15" s="14">
        <v>404</v>
      </c>
      <c r="D15" s="8">
        <f t="shared" si="3"/>
        <v>869</v>
      </c>
      <c r="E15" s="15">
        <f t="shared" si="6"/>
        <v>0.063</v>
      </c>
      <c r="F15" s="16">
        <v>2</v>
      </c>
      <c r="G15" s="16">
        <v>5</v>
      </c>
      <c r="H15" s="10">
        <f t="shared" si="0"/>
        <v>7</v>
      </c>
      <c r="I15" s="17">
        <f t="shared" si="4"/>
        <v>0.0667</v>
      </c>
      <c r="J15" s="12">
        <f t="shared" si="5"/>
        <v>467</v>
      </c>
      <c r="K15" s="12">
        <f t="shared" si="1"/>
        <v>409</v>
      </c>
      <c r="L15" s="12">
        <f t="shared" si="2"/>
        <v>876</v>
      </c>
      <c r="M15" s="18">
        <f t="shared" si="7"/>
        <v>0.0631</v>
      </c>
    </row>
    <row r="16" spans="1:13" ht="30" customHeight="1">
      <c r="A16" s="7" t="s">
        <v>16</v>
      </c>
      <c r="B16" s="14">
        <v>460</v>
      </c>
      <c r="C16" s="14">
        <v>406</v>
      </c>
      <c r="D16" s="8">
        <f t="shared" si="3"/>
        <v>866</v>
      </c>
      <c r="E16" s="15">
        <f t="shared" si="6"/>
        <v>0.063</v>
      </c>
      <c r="F16" s="16">
        <v>3</v>
      </c>
      <c r="G16" s="16">
        <v>5</v>
      </c>
      <c r="H16" s="10">
        <f t="shared" si="0"/>
        <v>8</v>
      </c>
      <c r="I16" s="17">
        <f t="shared" si="4"/>
        <v>0.0762</v>
      </c>
      <c r="J16" s="12">
        <f t="shared" si="5"/>
        <v>463</v>
      </c>
      <c r="K16" s="12">
        <f t="shared" si="1"/>
        <v>411</v>
      </c>
      <c r="L16" s="12">
        <f t="shared" si="2"/>
        <v>874</v>
      </c>
      <c r="M16" s="18">
        <f t="shared" si="7"/>
        <v>0.0629</v>
      </c>
    </row>
    <row r="17" spans="1:13" ht="30" customHeight="1">
      <c r="A17" s="7" t="s">
        <v>17</v>
      </c>
      <c r="B17" s="14">
        <v>369</v>
      </c>
      <c r="C17" s="14">
        <v>335</v>
      </c>
      <c r="D17" s="8">
        <f t="shared" si="3"/>
        <v>704</v>
      </c>
      <c r="E17" s="15">
        <v>0.049</v>
      </c>
      <c r="F17" s="16">
        <v>1</v>
      </c>
      <c r="G17" s="16">
        <v>10</v>
      </c>
      <c r="H17" s="10">
        <f t="shared" si="0"/>
        <v>11</v>
      </c>
      <c r="I17" s="17">
        <f t="shared" si="4"/>
        <v>0.1048</v>
      </c>
      <c r="J17" s="12">
        <f t="shared" si="5"/>
        <v>370</v>
      </c>
      <c r="K17" s="12">
        <f t="shared" si="1"/>
        <v>345</v>
      </c>
      <c r="L17" s="12">
        <f t="shared" si="2"/>
        <v>715</v>
      </c>
      <c r="M17" s="18">
        <f t="shared" si="7"/>
        <v>0.0515</v>
      </c>
    </row>
    <row r="18" spans="1:13" ht="30" customHeight="1">
      <c r="A18" s="7" t="s">
        <v>18</v>
      </c>
      <c r="B18" s="14">
        <v>341</v>
      </c>
      <c r="C18" s="14">
        <v>406</v>
      </c>
      <c r="D18" s="8">
        <f t="shared" si="3"/>
        <v>747</v>
      </c>
      <c r="E18" s="15">
        <f t="shared" si="6"/>
        <v>0.054</v>
      </c>
      <c r="F18" s="16">
        <v>1</v>
      </c>
      <c r="G18" s="16">
        <v>6</v>
      </c>
      <c r="H18" s="10">
        <f t="shared" si="0"/>
        <v>7</v>
      </c>
      <c r="I18" s="17">
        <f t="shared" si="4"/>
        <v>0.0667</v>
      </c>
      <c r="J18" s="12">
        <f t="shared" si="5"/>
        <v>342</v>
      </c>
      <c r="K18" s="12">
        <f t="shared" si="1"/>
        <v>412</v>
      </c>
      <c r="L18" s="12">
        <f t="shared" si="2"/>
        <v>754</v>
      </c>
      <c r="M18" s="18">
        <f t="shared" si="7"/>
        <v>0.0543</v>
      </c>
    </row>
    <row r="19" spans="1:13" ht="30" customHeight="1">
      <c r="A19" s="7" t="s">
        <v>19</v>
      </c>
      <c r="B19" s="14">
        <v>528</v>
      </c>
      <c r="C19" s="14">
        <v>604</v>
      </c>
      <c r="D19" s="8">
        <f t="shared" si="3"/>
        <v>1132</v>
      </c>
      <c r="E19" s="15">
        <f t="shared" si="6"/>
        <v>0.082</v>
      </c>
      <c r="F19" s="16">
        <v>1</v>
      </c>
      <c r="G19" s="16">
        <v>4</v>
      </c>
      <c r="H19" s="10">
        <f t="shared" si="0"/>
        <v>5</v>
      </c>
      <c r="I19" s="17">
        <f t="shared" si="4"/>
        <v>0.0476</v>
      </c>
      <c r="J19" s="12">
        <f t="shared" si="5"/>
        <v>529</v>
      </c>
      <c r="K19" s="12">
        <f t="shared" si="1"/>
        <v>608</v>
      </c>
      <c r="L19" s="12">
        <f t="shared" si="2"/>
        <v>1137</v>
      </c>
      <c r="M19" s="18">
        <f t="shared" si="7"/>
        <v>0.0818</v>
      </c>
    </row>
    <row r="20" spans="1:13" ht="30" customHeight="1">
      <c r="A20" s="7" t="s">
        <v>20</v>
      </c>
      <c r="B20" s="14">
        <v>815</v>
      </c>
      <c r="C20" s="14">
        <v>917</v>
      </c>
      <c r="D20" s="8">
        <f t="shared" si="3"/>
        <v>1732</v>
      </c>
      <c r="E20" s="15">
        <f t="shared" si="6"/>
        <v>0.126</v>
      </c>
      <c r="F20" s="16">
        <v>1</v>
      </c>
      <c r="G20" s="16">
        <v>5</v>
      </c>
      <c r="H20" s="10">
        <f t="shared" si="0"/>
        <v>6</v>
      </c>
      <c r="I20" s="17">
        <f t="shared" si="4"/>
        <v>0.0571</v>
      </c>
      <c r="J20" s="12">
        <f t="shared" si="5"/>
        <v>816</v>
      </c>
      <c r="K20" s="12">
        <f t="shared" si="1"/>
        <v>922</v>
      </c>
      <c r="L20" s="12">
        <f t="shared" si="2"/>
        <v>1738</v>
      </c>
      <c r="M20" s="18">
        <f t="shared" si="7"/>
        <v>0.1251</v>
      </c>
    </row>
    <row r="21" spans="1:13" ht="30" customHeight="1">
      <c r="A21" s="7" t="s">
        <v>21</v>
      </c>
      <c r="B21" s="14">
        <v>782</v>
      </c>
      <c r="C21" s="14">
        <v>840</v>
      </c>
      <c r="D21" s="8">
        <f t="shared" si="3"/>
        <v>1622</v>
      </c>
      <c r="E21" s="15">
        <f t="shared" si="6"/>
        <v>0.118</v>
      </c>
      <c r="F21" s="16">
        <v>4</v>
      </c>
      <c r="G21" s="16">
        <v>1</v>
      </c>
      <c r="H21" s="10">
        <f t="shared" si="0"/>
        <v>5</v>
      </c>
      <c r="I21" s="17">
        <f t="shared" si="4"/>
        <v>0.0476</v>
      </c>
      <c r="J21" s="12">
        <f t="shared" si="5"/>
        <v>786</v>
      </c>
      <c r="K21" s="12">
        <f t="shared" si="1"/>
        <v>841</v>
      </c>
      <c r="L21" s="12">
        <f t="shared" si="2"/>
        <v>1627</v>
      </c>
      <c r="M21" s="18">
        <v>0.114</v>
      </c>
    </row>
    <row r="22" spans="1:13" ht="30" customHeight="1">
      <c r="A22" s="7" t="s">
        <v>22</v>
      </c>
      <c r="B22" s="14">
        <v>636</v>
      </c>
      <c r="C22" s="14">
        <v>525</v>
      </c>
      <c r="D22" s="8">
        <f t="shared" si="3"/>
        <v>1161</v>
      </c>
      <c r="E22" s="15">
        <f t="shared" si="6"/>
        <v>0.084</v>
      </c>
      <c r="F22" s="16">
        <v>1</v>
      </c>
      <c r="G22" s="16">
        <v>1</v>
      </c>
      <c r="H22" s="10">
        <f t="shared" si="0"/>
        <v>2</v>
      </c>
      <c r="I22" s="17">
        <f t="shared" si="4"/>
        <v>0.019</v>
      </c>
      <c r="J22" s="12">
        <f t="shared" si="5"/>
        <v>637</v>
      </c>
      <c r="K22" s="12">
        <f t="shared" si="1"/>
        <v>526</v>
      </c>
      <c r="L22" s="12">
        <f t="shared" si="2"/>
        <v>1163</v>
      </c>
      <c r="M22" s="18">
        <f t="shared" si="7"/>
        <v>0.0837</v>
      </c>
    </row>
    <row r="23" spans="1:13" ht="30" customHeight="1">
      <c r="A23" s="7" t="s">
        <v>23</v>
      </c>
      <c r="B23" s="14">
        <v>313</v>
      </c>
      <c r="C23" s="14">
        <v>326</v>
      </c>
      <c r="D23" s="8">
        <f t="shared" si="3"/>
        <v>639</v>
      </c>
      <c r="E23" s="15">
        <f t="shared" si="6"/>
        <v>0.046</v>
      </c>
      <c r="F23" s="16">
        <v>0</v>
      </c>
      <c r="G23" s="16">
        <v>0</v>
      </c>
      <c r="H23" s="10">
        <f t="shared" si="0"/>
        <v>0</v>
      </c>
      <c r="I23" s="17">
        <f t="shared" si="4"/>
        <v>0</v>
      </c>
      <c r="J23" s="12">
        <f t="shared" si="5"/>
        <v>313</v>
      </c>
      <c r="K23" s="12">
        <f t="shared" si="1"/>
        <v>326</v>
      </c>
      <c r="L23" s="12">
        <f t="shared" si="2"/>
        <v>639</v>
      </c>
      <c r="M23" s="18">
        <f t="shared" si="7"/>
        <v>0.046</v>
      </c>
    </row>
    <row r="24" spans="1:13" ht="30" customHeight="1">
      <c r="A24" s="7" t="s">
        <v>24</v>
      </c>
      <c r="B24" s="14">
        <v>144</v>
      </c>
      <c r="C24" s="14">
        <v>233</v>
      </c>
      <c r="D24" s="8">
        <f t="shared" si="3"/>
        <v>377</v>
      </c>
      <c r="E24" s="15">
        <v>0.027</v>
      </c>
      <c r="F24" s="16">
        <v>0</v>
      </c>
      <c r="G24" s="16">
        <v>0</v>
      </c>
      <c r="H24" s="10">
        <f t="shared" si="0"/>
        <v>0</v>
      </c>
      <c r="I24" s="17">
        <f t="shared" si="4"/>
        <v>0</v>
      </c>
      <c r="J24" s="12">
        <f t="shared" si="5"/>
        <v>144</v>
      </c>
      <c r="K24" s="12">
        <f t="shared" si="1"/>
        <v>233</v>
      </c>
      <c r="L24" s="12">
        <f t="shared" si="2"/>
        <v>377</v>
      </c>
      <c r="M24" s="18">
        <f t="shared" si="7"/>
        <v>0.0271</v>
      </c>
    </row>
    <row r="25" spans="1:13" ht="30" customHeight="1">
      <c r="A25" s="7" t="s">
        <v>25</v>
      </c>
      <c r="B25" s="14">
        <v>47</v>
      </c>
      <c r="C25" s="14">
        <v>180</v>
      </c>
      <c r="D25" s="8">
        <f t="shared" si="3"/>
        <v>227</v>
      </c>
      <c r="E25" s="15">
        <f t="shared" si="6"/>
        <v>0.016</v>
      </c>
      <c r="F25" s="16">
        <v>0</v>
      </c>
      <c r="G25" s="16">
        <v>0</v>
      </c>
      <c r="H25" s="10">
        <f t="shared" si="0"/>
        <v>0</v>
      </c>
      <c r="I25" s="17">
        <f t="shared" si="4"/>
        <v>0</v>
      </c>
      <c r="J25" s="12">
        <f t="shared" si="5"/>
        <v>47</v>
      </c>
      <c r="K25" s="12">
        <f t="shared" si="1"/>
        <v>180</v>
      </c>
      <c r="L25" s="12">
        <f t="shared" si="2"/>
        <v>227</v>
      </c>
      <c r="M25" s="18">
        <f t="shared" si="7"/>
        <v>0.0163</v>
      </c>
    </row>
    <row r="26" spans="1:13" ht="30" customHeight="1">
      <c r="A26" s="7" t="s">
        <v>26</v>
      </c>
      <c r="B26" s="14">
        <v>7</v>
      </c>
      <c r="C26" s="14">
        <v>52</v>
      </c>
      <c r="D26" s="8">
        <f t="shared" si="3"/>
        <v>59</v>
      </c>
      <c r="E26" s="15">
        <f t="shared" si="6"/>
        <v>0.004</v>
      </c>
      <c r="F26" s="16">
        <v>0</v>
      </c>
      <c r="G26" s="16">
        <v>0</v>
      </c>
      <c r="H26" s="10">
        <f t="shared" si="0"/>
        <v>0</v>
      </c>
      <c r="I26" s="17">
        <f t="shared" si="4"/>
        <v>0</v>
      </c>
      <c r="J26" s="12">
        <f t="shared" si="5"/>
        <v>7</v>
      </c>
      <c r="K26" s="12">
        <f t="shared" si="1"/>
        <v>52</v>
      </c>
      <c r="L26" s="12">
        <f t="shared" si="2"/>
        <v>59</v>
      </c>
      <c r="M26" s="18">
        <f t="shared" si="7"/>
        <v>0.0042</v>
      </c>
    </row>
    <row r="27" spans="1:13" ht="30" customHeight="1" thickBot="1">
      <c r="A27" s="19" t="s">
        <v>27</v>
      </c>
      <c r="B27" s="20">
        <v>0</v>
      </c>
      <c r="C27" s="20">
        <v>8</v>
      </c>
      <c r="D27" s="22">
        <f t="shared" si="3"/>
        <v>8</v>
      </c>
      <c r="E27" s="23">
        <v>0.001</v>
      </c>
      <c r="F27" s="21">
        <v>0</v>
      </c>
      <c r="G27" s="21">
        <v>0</v>
      </c>
      <c r="H27" s="24">
        <f t="shared" si="0"/>
        <v>0</v>
      </c>
      <c r="I27" s="25">
        <f t="shared" si="4"/>
        <v>0</v>
      </c>
      <c r="J27" s="26">
        <f t="shared" si="5"/>
        <v>0</v>
      </c>
      <c r="K27" s="26">
        <f t="shared" si="1"/>
        <v>8</v>
      </c>
      <c r="L27" s="26">
        <f t="shared" si="2"/>
        <v>8</v>
      </c>
      <c r="M27" s="27">
        <v>0.001</v>
      </c>
    </row>
    <row r="28" ht="14.25" thickTop="1"/>
  </sheetData>
  <sheetProtection/>
  <mergeCells count="6">
    <mergeCell ref="A1:M2"/>
    <mergeCell ref="H3:M3"/>
    <mergeCell ref="A4:A5"/>
    <mergeCell ref="B4:E4"/>
    <mergeCell ref="F4:I4"/>
    <mergeCell ref="J4:M4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:M2"/>
    </sheetView>
  </sheetViews>
  <sheetFormatPr defaultColWidth="9.00390625" defaultRowHeight="13.5"/>
  <cols>
    <col min="1" max="1" width="9.875" style="0" customWidth="1"/>
    <col min="2" max="13" width="6.625" style="0" customWidth="1"/>
  </cols>
  <sheetData>
    <row r="1" spans="1:13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 thickBot="1">
      <c r="A3" s="1"/>
      <c r="B3" s="1"/>
      <c r="C3" s="1"/>
      <c r="D3" s="1"/>
      <c r="E3" s="1"/>
      <c r="F3" s="1"/>
      <c r="G3" s="2"/>
      <c r="H3" s="29">
        <v>43313</v>
      </c>
      <c r="I3" s="29"/>
      <c r="J3" s="29"/>
      <c r="K3" s="29"/>
      <c r="L3" s="29"/>
      <c r="M3" s="29"/>
    </row>
    <row r="4" spans="1:13" ht="19.5" customHeight="1" thickTop="1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19.5" customHeight="1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>
      <c r="A6" s="7" t="s">
        <v>6</v>
      </c>
      <c r="B6" s="8">
        <f>SUM(B7:B27)</f>
        <v>6767</v>
      </c>
      <c r="C6" s="8">
        <f>SUM(C7:C27)</f>
        <v>7018</v>
      </c>
      <c r="D6" s="8">
        <f>SUM(B6:C6)</f>
        <v>13785</v>
      </c>
      <c r="E6" s="9">
        <f>SUM(E7:E27)</f>
        <v>0.99646</v>
      </c>
      <c r="F6" s="10">
        <f>SUM(F7:F27)</f>
        <v>42</v>
      </c>
      <c r="G6" s="10">
        <f>SUM(G7:G27)</f>
        <v>60</v>
      </c>
      <c r="H6" s="10">
        <f aca="true" t="shared" si="0" ref="H6:H27">SUM(F6:G6)</f>
        <v>102</v>
      </c>
      <c r="I6" s="11">
        <f>SUM(I7:I27)</f>
        <v>0.9963</v>
      </c>
      <c r="J6" s="12">
        <f>SUM(J7:J27)</f>
        <v>6809</v>
      </c>
      <c r="K6" s="12">
        <f aca="true" t="shared" si="1" ref="K6:K27">SUM(C6,G6)</f>
        <v>7078</v>
      </c>
      <c r="L6" s="12">
        <f aca="true" t="shared" si="2" ref="L6:L27">SUM(J6:K6)</f>
        <v>13887</v>
      </c>
      <c r="M6" s="13">
        <v>1</v>
      </c>
    </row>
    <row r="7" spans="1:13" ht="30" customHeight="1">
      <c r="A7" s="7" t="s">
        <v>31</v>
      </c>
      <c r="B7" s="14">
        <v>119</v>
      </c>
      <c r="C7" s="14">
        <v>163</v>
      </c>
      <c r="D7" s="8">
        <f aca="true" t="shared" si="3" ref="D7:D27">B7+C7</f>
        <v>282</v>
      </c>
      <c r="E7" s="15">
        <f>ROUND(D7/$D$6,5)</f>
        <v>0.02046</v>
      </c>
      <c r="F7" s="16">
        <v>2</v>
      </c>
      <c r="G7" s="16">
        <v>3</v>
      </c>
      <c r="H7" s="10">
        <f t="shared" si="0"/>
        <v>5</v>
      </c>
      <c r="I7" s="17">
        <f>ROUND(H7/$H$6,4)</f>
        <v>0.049</v>
      </c>
      <c r="J7" s="12">
        <f aca="true" t="shared" si="4" ref="J7:J27">B7+F7</f>
        <v>121</v>
      </c>
      <c r="K7" s="12">
        <f t="shared" si="1"/>
        <v>166</v>
      </c>
      <c r="L7" s="12">
        <f t="shared" si="2"/>
        <v>287</v>
      </c>
      <c r="M7" s="18">
        <f aca="true" t="shared" si="5" ref="M7:M20">ROUND(L7/$L$6,4)</f>
        <v>0.0207</v>
      </c>
    </row>
    <row r="8" spans="1:13" ht="30" customHeight="1">
      <c r="A8" s="7" t="s">
        <v>8</v>
      </c>
      <c r="B8" s="14">
        <v>179</v>
      </c>
      <c r="C8" s="14">
        <v>165</v>
      </c>
      <c r="D8" s="8">
        <f t="shared" si="3"/>
        <v>344</v>
      </c>
      <c r="E8" s="15">
        <f aca="true" t="shared" si="6" ref="E8:E16">ROUND(D8/$D$6,3)</f>
        <v>0.025</v>
      </c>
      <c r="F8" s="16">
        <v>2</v>
      </c>
      <c r="G8" s="16">
        <v>1</v>
      </c>
      <c r="H8" s="10">
        <f t="shared" si="0"/>
        <v>3</v>
      </c>
      <c r="I8" s="17">
        <v>0.026</v>
      </c>
      <c r="J8" s="12">
        <f t="shared" si="4"/>
        <v>181</v>
      </c>
      <c r="K8" s="12">
        <f t="shared" si="1"/>
        <v>166</v>
      </c>
      <c r="L8" s="12">
        <f t="shared" si="2"/>
        <v>347</v>
      </c>
      <c r="M8" s="18">
        <f t="shared" si="5"/>
        <v>0.025</v>
      </c>
    </row>
    <row r="9" spans="1:13" ht="30" customHeight="1">
      <c r="A9" s="7" t="s">
        <v>9</v>
      </c>
      <c r="B9" s="14">
        <v>221</v>
      </c>
      <c r="C9" s="14">
        <v>205</v>
      </c>
      <c r="D9" s="8">
        <f t="shared" si="3"/>
        <v>426</v>
      </c>
      <c r="E9" s="15">
        <f t="shared" si="6"/>
        <v>0.031</v>
      </c>
      <c r="F9" s="16">
        <v>0</v>
      </c>
      <c r="G9" s="16">
        <v>1</v>
      </c>
      <c r="H9" s="10">
        <f t="shared" si="0"/>
        <v>1</v>
      </c>
      <c r="I9" s="17">
        <f aca="true" t="shared" si="7" ref="I9:I27">ROUND(H9/$H$6,4)</f>
        <v>0.0098</v>
      </c>
      <c r="J9" s="12">
        <f t="shared" si="4"/>
        <v>221</v>
      </c>
      <c r="K9" s="12">
        <f t="shared" si="1"/>
        <v>206</v>
      </c>
      <c r="L9" s="12">
        <f t="shared" si="2"/>
        <v>427</v>
      </c>
      <c r="M9" s="18">
        <f t="shared" si="5"/>
        <v>0.0307</v>
      </c>
    </row>
    <row r="10" spans="1:13" ht="30" customHeight="1">
      <c r="A10" s="7" t="s">
        <v>10</v>
      </c>
      <c r="B10" s="14">
        <v>282</v>
      </c>
      <c r="C10" s="14">
        <v>270</v>
      </c>
      <c r="D10" s="8">
        <f t="shared" si="3"/>
        <v>552</v>
      </c>
      <c r="E10" s="15">
        <f t="shared" si="6"/>
        <v>0.04</v>
      </c>
      <c r="F10" s="16">
        <v>0</v>
      </c>
      <c r="G10" s="16">
        <v>0</v>
      </c>
      <c r="H10" s="10">
        <f t="shared" si="0"/>
        <v>0</v>
      </c>
      <c r="I10" s="17">
        <f t="shared" si="7"/>
        <v>0</v>
      </c>
      <c r="J10" s="12">
        <f t="shared" si="4"/>
        <v>282</v>
      </c>
      <c r="K10" s="12">
        <f t="shared" si="1"/>
        <v>270</v>
      </c>
      <c r="L10" s="12">
        <f t="shared" si="2"/>
        <v>552</v>
      </c>
      <c r="M10" s="18">
        <f t="shared" si="5"/>
        <v>0.0397</v>
      </c>
    </row>
    <row r="11" spans="1:13" ht="30" customHeight="1">
      <c r="A11" s="7" t="s">
        <v>30</v>
      </c>
      <c r="B11" s="14">
        <v>226</v>
      </c>
      <c r="C11" s="14">
        <v>235</v>
      </c>
      <c r="D11" s="8">
        <f t="shared" si="3"/>
        <v>461</v>
      </c>
      <c r="E11" s="15">
        <f t="shared" si="6"/>
        <v>0.033</v>
      </c>
      <c r="F11" s="16">
        <v>4</v>
      </c>
      <c r="G11" s="16">
        <v>3</v>
      </c>
      <c r="H11" s="10">
        <f t="shared" si="0"/>
        <v>7</v>
      </c>
      <c r="I11" s="17">
        <f t="shared" si="7"/>
        <v>0.0686</v>
      </c>
      <c r="J11" s="12">
        <f t="shared" si="4"/>
        <v>230</v>
      </c>
      <c r="K11" s="12">
        <f t="shared" si="1"/>
        <v>238</v>
      </c>
      <c r="L11" s="12">
        <f t="shared" si="2"/>
        <v>468</v>
      </c>
      <c r="M11" s="18">
        <f t="shared" si="5"/>
        <v>0.0337</v>
      </c>
    </row>
    <row r="12" spans="1:13" ht="30" customHeight="1">
      <c r="A12" s="7" t="s">
        <v>12</v>
      </c>
      <c r="B12" s="14">
        <v>237</v>
      </c>
      <c r="C12" s="14">
        <v>219</v>
      </c>
      <c r="D12" s="8">
        <f t="shared" si="3"/>
        <v>456</v>
      </c>
      <c r="E12" s="15">
        <f t="shared" si="6"/>
        <v>0.033</v>
      </c>
      <c r="F12" s="16">
        <v>11</v>
      </c>
      <c r="G12" s="16">
        <v>6</v>
      </c>
      <c r="H12" s="10">
        <f t="shared" si="0"/>
        <v>17</v>
      </c>
      <c r="I12" s="17">
        <f t="shared" si="7"/>
        <v>0.1667</v>
      </c>
      <c r="J12" s="12">
        <f t="shared" si="4"/>
        <v>248</v>
      </c>
      <c r="K12" s="12">
        <f t="shared" si="1"/>
        <v>225</v>
      </c>
      <c r="L12" s="12">
        <f t="shared" si="2"/>
        <v>473</v>
      </c>
      <c r="M12" s="18">
        <f t="shared" si="5"/>
        <v>0.0341</v>
      </c>
    </row>
    <row r="13" spans="1:13" ht="30" customHeight="1">
      <c r="A13" s="7" t="s">
        <v>13</v>
      </c>
      <c r="B13" s="14">
        <v>250</v>
      </c>
      <c r="C13" s="14">
        <v>238</v>
      </c>
      <c r="D13" s="8">
        <f t="shared" si="3"/>
        <v>488</v>
      </c>
      <c r="E13" s="15">
        <f t="shared" si="6"/>
        <v>0.035</v>
      </c>
      <c r="F13" s="16">
        <v>8</v>
      </c>
      <c r="G13" s="16">
        <v>2</v>
      </c>
      <c r="H13" s="10">
        <f t="shared" si="0"/>
        <v>10</v>
      </c>
      <c r="I13" s="17">
        <f t="shared" si="7"/>
        <v>0.098</v>
      </c>
      <c r="J13" s="12">
        <f t="shared" si="4"/>
        <v>258</v>
      </c>
      <c r="K13" s="12">
        <f t="shared" si="1"/>
        <v>240</v>
      </c>
      <c r="L13" s="12">
        <f t="shared" si="2"/>
        <v>498</v>
      </c>
      <c r="M13" s="18">
        <f t="shared" si="5"/>
        <v>0.0359</v>
      </c>
    </row>
    <row r="14" spans="1:13" ht="30" customHeight="1">
      <c r="A14" s="7" t="s">
        <v>14</v>
      </c>
      <c r="B14" s="14">
        <v>341</v>
      </c>
      <c r="C14" s="14">
        <v>284</v>
      </c>
      <c r="D14" s="8">
        <f t="shared" si="3"/>
        <v>625</v>
      </c>
      <c r="E14" s="15">
        <f t="shared" si="6"/>
        <v>0.045</v>
      </c>
      <c r="F14" s="16">
        <v>1</v>
      </c>
      <c r="G14" s="16">
        <v>7</v>
      </c>
      <c r="H14" s="10">
        <f t="shared" si="0"/>
        <v>8</v>
      </c>
      <c r="I14" s="17">
        <f t="shared" si="7"/>
        <v>0.0784</v>
      </c>
      <c r="J14" s="12">
        <f t="shared" si="4"/>
        <v>342</v>
      </c>
      <c r="K14" s="12">
        <f t="shared" si="1"/>
        <v>291</v>
      </c>
      <c r="L14" s="12">
        <f t="shared" si="2"/>
        <v>633</v>
      </c>
      <c r="M14" s="18">
        <f t="shared" si="5"/>
        <v>0.0456</v>
      </c>
    </row>
    <row r="15" spans="1:13" ht="30" customHeight="1">
      <c r="A15" s="7" t="s">
        <v>15</v>
      </c>
      <c r="B15" s="14">
        <v>463</v>
      </c>
      <c r="C15" s="14">
        <v>402</v>
      </c>
      <c r="D15" s="8">
        <f t="shared" si="3"/>
        <v>865</v>
      </c>
      <c r="E15" s="15">
        <f t="shared" si="6"/>
        <v>0.063</v>
      </c>
      <c r="F15" s="16">
        <v>2</v>
      </c>
      <c r="G15" s="16">
        <v>5</v>
      </c>
      <c r="H15" s="10">
        <f t="shared" si="0"/>
        <v>7</v>
      </c>
      <c r="I15" s="17">
        <f t="shared" si="7"/>
        <v>0.0686</v>
      </c>
      <c r="J15" s="12">
        <f t="shared" si="4"/>
        <v>465</v>
      </c>
      <c r="K15" s="12">
        <f t="shared" si="1"/>
        <v>407</v>
      </c>
      <c r="L15" s="12">
        <f t="shared" si="2"/>
        <v>872</v>
      </c>
      <c r="M15" s="18">
        <f t="shared" si="5"/>
        <v>0.0628</v>
      </c>
    </row>
    <row r="16" spans="1:13" ht="30" customHeight="1">
      <c r="A16" s="7" t="s">
        <v>16</v>
      </c>
      <c r="B16" s="14">
        <v>475</v>
      </c>
      <c r="C16" s="14">
        <v>408</v>
      </c>
      <c r="D16" s="8">
        <f t="shared" si="3"/>
        <v>883</v>
      </c>
      <c r="E16" s="15">
        <f t="shared" si="6"/>
        <v>0.064</v>
      </c>
      <c r="F16" s="16">
        <v>3</v>
      </c>
      <c r="G16" s="16">
        <v>4</v>
      </c>
      <c r="H16" s="10">
        <f t="shared" si="0"/>
        <v>7</v>
      </c>
      <c r="I16" s="17">
        <f t="shared" si="7"/>
        <v>0.0686</v>
      </c>
      <c r="J16" s="12">
        <f t="shared" si="4"/>
        <v>478</v>
      </c>
      <c r="K16" s="12">
        <f t="shared" si="1"/>
        <v>412</v>
      </c>
      <c r="L16" s="12">
        <f t="shared" si="2"/>
        <v>890</v>
      </c>
      <c r="M16" s="18">
        <f t="shared" si="5"/>
        <v>0.0641</v>
      </c>
    </row>
    <row r="17" spans="1:13" ht="30" customHeight="1">
      <c r="A17" s="7" t="s">
        <v>17</v>
      </c>
      <c r="B17" s="14">
        <v>366</v>
      </c>
      <c r="C17" s="14">
        <v>342</v>
      </c>
      <c r="D17" s="8">
        <f t="shared" si="3"/>
        <v>708</v>
      </c>
      <c r="E17" s="15">
        <v>0.049</v>
      </c>
      <c r="F17" s="16">
        <v>1</v>
      </c>
      <c r="G17" s="16">
        <v>11</v>
      </c>
      <c r="H17" s="10">
        <f t="shared" si="0"/>
        <v>12</v>
      </c>
      <c r="I17" s="17">
        <f t="shared" si="7"/>
        <v>0.1176</v>
      </c>
      <c r="J17" s="12">
        <f t="shared" si="4"/>
        <v>367</v>
      </c>
      <c r="K17" s="12">
        <f t="shared" si="1"/>
        <v>353</v>
      </c>
      <c r="L17" s="12">
        <f t="shared" si="2"/>
        <v>720</v>
      </c>
      <c r="M17" s="18">
        <f t="shared" si="5"/>
        <v>0.0518</v>
      </c>
    </row>
    <row r="18" spans="1:13" ht="30" customHeight="1">
      <c r="A18" s="7" t="s">
        <v>18</v>
      </c>
      <c r="B18" s="14">
        <v>343</v>
      </c>
      <c r="C18" s="14">
        <v>402</v>
      </c>
      <c r="D18" s="8">
        <f t="shared" si="3"/>
        <v>745</v>
      </c>
      <c r="E18" s="15">
        <f aca="true" t="shared" si="8" ref="E18:E23">ROUND(D18/$D$6,3)</f>
        <v>0.054</v>
      </c>
      <c r="F18" s="16">
        <v>1</v>
      </c>
      <c r="G18" s="16">
        <v>6</v>
      </c>
      <c r="H18" s="10">
        <f t="shared" si="0"/>
        <v>7</v>
      </c>
      <c r="I18" s="17">
        <f t="shared" si="7"/>
        <v>0.0686</v>
      </c>
      <c r="J18" s="12">
        <f t="shared" si="4"/>
        <v>344</v>
      </c>
      <c r="K18" s="12">
        <f t="shared" si="1"/>
        <v>408</v>
      </c>
      <c r="L18" s="12">
        <f t="shared" si="2"/>
        <v>752</v>
      </c>
      <c r="M18" s="18">
        <f t="shared" si="5"/>
        <v>0.0542</v>
      </c>
    </row>
    <row r="19" spans="1:13" ht="30" customHeight="1">
      <c r="A19" s="7" t="s">
        <v>19</v>
      </c>
      <c r="B19" s="14">
        <v>516</v>
      </c>
      <c r="C19" s="14">
        <v>603</v>
      </c>
      <c r="D19" s="8">
        <f t="shared" si="3"/>
        <v>1119</v>
      </c>
      <c r="E19" s="15">
        <f t="shared" si="8"/>
        <v>0.081</v>
      </c>
      <c r="F19" s="16">
        <v>1</v>
      </c>
      <c r="G19" s="16">
        <v>4</v>
      </c>
      <c r="H19" s="10">
        <f t="shared" si="0"/>
        <v>5</v>
      </c>
      <c r="I19" s="17">
        <f t="shared" si="7"/>
        <v>0.049</v>
      </c>
      <c r="J19" s="12">
        <f t="shared" si="4"/>
        <v>517</v>
      </c>
      <c r="K19" s="12">
        <f t="shared" si="1"/>
        <v>607</v>
      </c>
      <c r="L19" s="12">
        <f t="shared" si="2"/>
        <v>1124</v>
      </c>
      <c r="M19" s="18">
        <f t="shared" si="5"/>
        <v>0.0809</v>
      </c>
    </row>
    <row r="20" spans="1:13" ht="30" customHeight="1">
      <c r="A20" s="7" t="s">
        <v>20</v>
      </c>
      <c r="B20" s="14">
        <v>813</v>
      </c>
      <c r="C20" s="14">
        <v>912</v>
      </c>
      <c r="D20" s="8">
        <f t="shared" si="3"/>
        <v>1725</v>
      </c>
      <c r="E20" s="15">
        <f t="shared" si="8"/>
        <v>0.125</v>
      </c>
      <c r="F20" s="16">
        <v>1</v>
      </c>
      <c r="G20" s="16">
        <v>4</v>
      </c>
      <c r="H20" s="10">
        <f t="shared" si="0"/>
        <v>5</v>
      </c>
      <c r="I20" s="17">
        <f t="shared" si="7"/>
        <v>0.049</v>
      </c>
      <c r="J20" s="12">
        <f t="shared" si="4"/>
        <v>814</v>
      </c>
      <c r="K20" s="12">
        <f t="shared" si="1"/>
        <v>916</v>
      </c>
      <c r="L20" s="12">
        <f t="shared" si="2"/>
        <v>1730</v>
      </c>
      <c r="M20" s="18">
        <f t="shared" si="5"/>
        <v>0.1246</v>
      </c>
    </row>
    <row r="21" spans="1:13" ht="30" customHeight="1">
      <c r="A21" s="7" t="s">
        <v>21</v>
      </c>
      <c r="B21" s="14">
        <v>777</v>
      </c>
      <c r="C21" s="14">
        <v>835</v>
      </c>
      <c r="D21" s="8">
        <f t="shared" si="3"/>
        <v>1612</v>
      </c>
      <c r="E21" s="15">
        <f t="shared" si="8"/>
        <v>0.117</v>
      </c>
      <c r="F21" s="16">
        <v>4</v>
      </c>
      <c r="G21" s="16">
        <v>2</v>
      </c>
      <c r="H21" s="10">
        <f t="shared" si="0"/>
        <v>6</v>
      </c>
      <c r="I21" s="17">
        <f t="shared" si="7"/>
        <v>0.0588</v>
      </c>
      <c r="J21" s="12">
        <f t="shared" si="4"/>
        <v>781</v>
      </c>
      <c r="K21" s="12">
        <f t="shared" si="1"/>
        <v>837</v>
      </c>
      <c r="L21" s="12">
        <f t="shared" si="2"/>
        <v>1618</v>
      </c>
      <c r="M21" s="18">
        <v>0.114</v>
      </c>
    </row>
    <row r="22" spans="1:13" ht="30" customHeight="1">
      <c r="A22" s="7" t="s">
        <v>22</v>
      </c>
      <c r="B22" s="14">
        <v>649</v>
      </c>
      <c r="C22" s="14">
        <v>533</v>
      </c>
      <c r="D22" s="8">
        <f t="shared" si="3"/>
        <v>1182</v>
      </c>
      <c r="E22" s="15">
        <f t="shared" si="8"/>
        <v>0.086</v>
      </c>
      <c r="F22" s="16">
        <v>1</v>
      </c>
      <c r="G22" s="16">
        <v>1</v>
      </c>
      <c r="H22" s="10">
        <f t="shared" si="0"/>
        <v>2</v>
      </c>
      <c r="I22" s="17">
        <f t="shared" si="7"/>
        <v>0.0196</v>
      </c>
      <c r="J22" s="12">
        <f t="shared" si="4"/>
        <v>650</v>
      </c>
      <c r="K22" s="12">
        <f t="shared" si="1"/>
        <v>534</v>
      </c>
      <c r="L22" s="12">
        <f t="shared" si="2"/>
        <v>1184</v>
      </c>
      <c r="M22" s="18">
        <f>ROUND(L22/$L$6,4)</f>
        <v>0.0853</v>
      </c>
    </row>
    <row r="23" spans="1:13" ht="30" customHeight="1">
      <c r="A23" s="7" t="s">
        <v>23</v>
      </c>
      <c r="B23" s="14">
        <v>310</v>
      </c>
      <c r="C23" s="14">
        <v>326</v>
      </c>
      <c r="D23" s="8">
        <f t="shared" si="3"/>
        <v>636</v>
      </c>
      <c r="E23" s="15">
        <f t="shared" si="8"/>
        <v>0.046</v>
      </c>
      <c r="F23" s="16">
        <v>0</v>
      </c>
      <c r="G23" s="16">
        <v>0</v>
      </c>
      <c r="H23" s="10">
        <f t="shared" si="0"/>
        <v>0</v>
      </c>
      <c r="I23" s="17">
        <f t="shared" si="7"/>
        <v>0</v>
      </c>
      <c r="J23" s="12">
        <f t="shared" si="4"/>
        <v>310</v>
      </c>
      <c r="K23" s="12">
        <f t="shared" si="1"/>
        <v>326</v>
      </c>
      <c r="L23" s="12">
        <f t="shared" si="2"/>
        <v>636</v>
      </c>
      <c r="M23" s="18">
        <f>ROUND(L23/$L$6,4)</f>
        <v>0.0458</v>
      </c>
    </row>
    <row r="24" spans="1:13" ht="30" customHeight="1">
      <c r="A24" s="7" t="s">
        <v>24</v>
      </c>
      <c r="B24" s="14">
        <v>147</v>
      </c>
      <c r="C24" s="14">
        <v>235</v>
      </c>
      <c r="D24" s="8">
        <f t="shared" si="3"/>
        <v>382</v>
      </c>
      <c r="E24" s="15">
        <v>0.027</v>
      </c>
      <c r="F24" s="16">
        <v>0</v>
      </c>
      <c r="G24" s="16">
        <v>0</v>
      </c>
      <c r="H24" s="10">
        <f t="shared" si="0"/>
        <v>0</v>
      </c>
      <c r="I24" s="17">
        <f t="shared" si="7"/>
        <v>0</v>
      </c>
      <c r="J24" s="12">
        <f t="shared" si="4"/>
        <v>147</v>
      </c>
      <c r="K24" s="12">
        <f t="shared" si="1"/>
        <v>235</v>
      </c>
      <c r="L24" s="12">
        <f t="shared" si="2"/>
        <v>382</v>
      </c>
      <c r="M24" s="18">
        <f>ROUND(L24/$L$6,4)</f>
        <v>0.0275</v>
      </c>
    </row>
    <row r="25" spans="1:13" ht="30" customHeight="1">
      <c r="A25" s="7" t="s">
        <v>25</v>
      </c>
      <c r="B25" s="14">
        <v>47</v>
      </c>
      <c r="C25" s="14">
        <v>181</v>
      </c>
      <c r="D25" s="8">
        <f t="shared" si="3"/>
        <v>228</v>
      </c>
      <c r="E25" s="15">
        <f>ROUND(D25/$D$6,3)</f>
        <v>0.017</v>
      </c>
      <c r="F25" s="16">
        <v>0</v>
      </c>
      <c r="G25" s="16">
        <v>0</v>
      </c>
      <c r="H25" s="10">
        <f t="shared" si="0"/>
        <v>0</v>
      </c>
      <c r="I25" s="17">
        <f t="shared" si="7"/>
        <v>0</v>
      </c>
      <c r="J25" s="12">
        <f t="shared" si="4"/>
        <v>47</v>
      </c>
      <c r="K25" s="12">
        <f t="shared" si="1"/>
        <v>181</v>
      </c>
      <c r="L25" s="12">
        <f t="shared" si="2"/>
        <v>228</v>
      </c>
      <c r="M25" s="18">
        <f>ROUND(L25/$L$6,4)</f>
        <v>0.0164</v>
      </c>
    </row>
    <row r="26" spans="1:13" ht="30" customHeight="1">
      <c r="A26" s="7" t="s">
        <v>26</v>
      </c>
      <c r="B26" s="14">
        <v>6</v>
      </c>
      <c r="C26" s="14">
        <v>51</v>
      </c>
      <c r="D26" s="8">
        <f t="shared" si="3"/>
        <v>57</v>
      </c>
      <c r="E26" s="15">
        <f>ROUND(D26/$D$6,3)</f>
        <v>0.004</v>
      </c>
      <c r="F26" s="16">
        <v>0</v>
      </c>
      <c r="G26" s="16">
        <v>0</v>
      </c>
      <c r="H26" s="10">
        <f t="shared" si="0"/>
        <v>0</v>
      </c>
      <c r="I26" s="17">
        <f t="shared" si="7"/>
        <v>0</v>
      </c>
      <c r="J26" s="12">
        <f t="shared" si="4"/>
        <v>6</v>
      </c>
      <c r="K26" s="12">
        <f t="shared" si="1"/>
        <v>51</v>
      </c>
      <c r="L26" s="12">
        <f t="shared" si="2"/>
        <v>57</v>
      </c>
      <c r="M26" s="18">
        <f>ROUND(L26/$L$6,4)</f>
        <v>0.0041</v>
      </c>
    </row>
    <row r="27" spans="1:13" ht="30" customHeight="1" thickBot="1">
      <c r="A27" s="19" t="s">
        <v>27</v>
      </c>
      <c r="B27" s="20">
        <v>0</v>
      </c>
      <c r="C27" s="20">
        <v>9</v>
      </c>
      <c r="D27" s="22">
        <f t="shared" si="3"/>
        <v>9</v>
      </c>
      <c r="E27" s="23">
        <v>0.001</v>
      </c>
      <c r="F27" s="21">
        <v>0</v>
      </c>
      <c r="G27" s="21">
        <v>0</v>
      </c>
      <c r="H27" s="24">
        <f t="shared" si="0"/>
        <v>0</v>
      </c>
      <c r="I27" s="25">
        <f t="shared" si="7"/>
        <v>0</v>
      </c>
      <c r="J27" s="26">
        <f t="shared" si="4"/>
        <v>0</v>
      </c>
      <c r="K27" s="26">
        <f t="shared" si="1"/>
        <v>9</v>
      </c>
      <c r="L27" s="26">
        <f t="shared" si="2"/>
        <v>9</v>
      </c>
      <c r="M27" s="27">
        <v>0.001</v>
      </c>
    </row>
    <row r="28" ht="14.25" thickTop="1"/>
  </sheetData>
  <sheetProtection/>
  <mergeCells count="6">
    <mergeCell ref="A1:M2"/>
    <mergeCell ref="H3:M3"/>
    <mergeCell ref="A4:A5"/>
    <mergeCell ref="B4:E4"/>
    <mergeCell ref="F4:I4"/>
    <mergeCell ref="J4:M4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:M2"/>
    </sheetView>
  </sheetViews>
  <sheetFormatPr defaultColWidth="9.00390625" defaultRowHeight="13.5"/>
  <cols>
    <col min="1" max="1" width="9.875" style="0" customWidth="1"/>
    <col min="2" max="13" width="6.625" style="0" customWidth="1"/>
  </cols>
  <sheetData>
    <row r="1" spans="1:13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 thickBot="1">
      <c r="A3" s="1"/>
      <c r="B3" s="1"/>
      <c r="C3" s="1"/>
      <c r="D3" s="1"/>
      <c r="E3" s="1"/>
      <c r="F3" s="1"/>
      <c r="G3" s="2"/>
      <c r="H3" s="29">
        <v>43344</v>
      </c>
      <c r="I3" s="29"/>
      <c r="J3" s="29"/>
      <c r="K3" s="29"/>
      <c r="L3" s="29"/>
      <c r="M3" s="29"/>
    </row>
    <row r="4" spans="1:13" ht="19.5" customHeight="1" thickTop="1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19.5" customHeight="1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>
      <c r="A6" s="7" t="s">
        <v>6</v>
      </c>
      <c r="B6" s="8">
        <f>SUM(B7:B27)</f>
        <v>6760</v>
      </c>
      <c r="C6" s="8">
        <f>SUM(C7:C27)</f>
        <v>7002</v>
      </c>
      <c r="D6" s="8">
        <f>SUM(B6:C6)</f>
        <v>13762</v>
      </c>
      <c r="E6" s="9">
        <f>SUM(E7:E27)</f>
        <v>0.9971300000000001</v>
      </c>
      <c r="F6" s="10">
        <f>SUM(F7:F27)</f>
        <v>39</v>
      </c>
      <c r="G6" s="10">
        <f>SUM(G7:G27)</f>
        <v>58</v>
      </c>
      <c r="H6" s="10">
        <f aca="true" t="shared" si="0" ref="H6:H27">SUM(F6:G6)</f>
        <v>97</v>
      </c>
      <c r="I6" s="11">
        <f>SUM(I7:I27)</f>
        <v>0.9951</v>
      </c>
      <c r="J6" s="12">
        <f>SUM(J7:J27)</f>
        <v>6799</v>
      </c>
      <c r="K6" s="12">
        <f aca="true" t="shared" si="1" ref="K6:K27">SUM(C6,G6)</f>
        <v>7060</v>
      </c>
      <c r="L6" s="12">
        <f aca="true" t="shared" si="2" ref="L6:L27">SUM(J6:K6)</f>
        <v>13859</v>
      </c>
      <c r="M6" s="13">
        <v>1</v>
      </c>
    </row>
    <row r="7" spans="1:13" ht="30" customHeight="1">
      <c r="A7" s="7" t="s">
        <v>7</v>
      </c>
      <c r="B7" s="14">
        <v>116</v>
      </c>
      <c r="C7" s="14">
        <v>161</v>
      </c>
      <c r="D7" s="8">
        <f aca="true" t="shared" si="3" ref="D7:D27">B7+C7</f>
        <v>277</v>
      </c>
      <c r="E7" s="15">
        <f>ROUND(D7/$D$6,5)</f>
        <v>0.02013</v>
      </c>
      <c r="F7" s="16">
        <v>2</v>
      </c>
      <c r="G7" s="16">
        <v>3</v>
      </c>
      <c r="H7" s="10">
        <f t="shared" si="0"/>
        <v>5</v>
      </c>
      <c r="I7" s="17">
        <f>ROUND(H7/$H$6,4)</f>
        <v>0.0515</v>
      </c>
      <c r="J7" s="12">
        <f aca="true" t="shared" si="4" ref="J7:J27">B7+F7</f>
        <v>118</v>
      </c>
      <c r="K7" s="12">
        <f t="shared" si="1"/>
        <v>164</v>
      </c>
      <c r="L7" s="12">
        <f t="shared" si="2"/>
        <v>282</v>
      </c>
      <c r="M7" s="18">
        <f aca="true" t="shared" si="5" ref="M7:M20">ROUND(L7/$L$6,4)</f>
        <v>0.0203</v>
      </c>
    </row>
    <row r="8" spans="1:13" ht="30" customHeight="1">
      <c r="A8" s="7" t="s">
        <v>8</v>
      </c>
      <c r="B8" s="14">
        <v>179</v>
      </c>
      <c r="C8" s="14">
        <v>163</v>
      </c>
      <c r="D8" s="8">
        <f t="shared" si="3"/>
        <v>342</v>
      </c>
      <c r="E8" s="15">
        <f aca="true" t="shared" si="6" ref="E8:E16">ROUND(D8/$D$6,3)</f>
        <v>0.025</v>
      </c>
      <c r="F8" s="16">
        <v>2</v>
      </c>
      <c r="G8" s="16">
        <v>1</v>
      </c>
      <c r="H8" s="10">
        <f t="shared" si="0"/>
        <v>3</v>
      </c>
      <c r="I8" s="17">
        <v>0.026</v>
      </c>
      <c r="J8" s="12">
        <f t="shared" si="4"/>
        <v>181</v>
      </c>
      <c r="K8" s="12">
        <f t="shared" si="1"/>
        <v>164</v>
      </c>
      <c r="L8" s="12">
        <f t="shared" si="2"/>
        <v>345</v>
      </c>
      <c r="M8" s="18">
        <f t="shared" si="5"/>
        <v>0.0249</v>
      </c>
    </row>
    <row r="9" spans="1:13" ht="30" customHeight="1">
      <c r="A9" s="7" t="s">
        <v>9</v>
      </c>
      <c r="B9" s="14">
        <v>220</v>
      </c>
      <c r="C9" s="14">
        <v>208</v>
      </c>
      <c r="D9" s="8">
        <f t="shared" si="3"/>
        <v>428</v>
      </c>
      <c r="E9" s="15">
        <f t="shared" si="6"/>
        <v>0.031</v>
      </c>
      <c r="F9" s="16">
        <v>0</v>
      </c>
      <c r="G9" s="16">
        <v>1</v>
      </c>
      <c r="H9" s="10">
        <f t="shared" si="0"/>
        <v>1</v>
      </c>
      <c r="I9" s="17">
        <f aca="true" t="shared" si="7" ref="I9:I27">ROUND(H9/$H$6,4)</f>
        <v>0.0103</v>
      </c>
      <c r="J9" s="12">
        <f t="shared" si="4"/>
        <v>220</v>
      </c>
      <c r="K9" s="12">
        <f t="shared" si="1"/>
        <v>209</v>
      </c>
      <c r="L9" s="12">
        <f t="shared" si="2"/>
        <v>429</v>
      </c>
      <c r="M9" s="18">
        <f t="shared" si="5"/>
        <v>0.031</v>
      </c>
    </row>
    <row r="10" spans="1:13" ht="30" customHeight="1">
      <c r="A10" s="7" t="s">
        <v>10</v>
      </c>
      <c r="B10" s="14">
        <v>280</v>
      </c>
      <c r="C10" s="14">
        <v>267</v>
      </c>
      <c r="D10" s="8">
        <f t="shared" si="3"/>
        <v>547</v>
      </c>
      <c r="E10" s="15">
        <f t="shared" si="6"/>
        <v>0.04</v>
      </c>
      <c r="F10" s="16">
        <v>1</v>
      </c>
      <c r="G10" s="16">
        <v>0</v>
      </c>
      <c r="H10" s="10">
        <f t="shared" si="0"/>
        <v>1</v>
      </c>
      <c r="I10" s="17">
        <f t="shared" si="7"/>
        <v>0.0103</v>
      </c>
      <c r="J10" s="12">
        <f t="shared" si="4"/>
        <v>281</v>
      </c>
      <c r="K10" s="12">
        <f t="shared" si="1"/>
        <v>267</v>
      </c>
      <c r="L10" s="12">
        <f t="shared" si="2"/>
        <v>548</v>
      </c>
      <c r="M10" s="18">
        <f t="shared" si="5"/>
        <v>0.0395</v>
      </c>
    </row>
    <row r="11" spans="1:13" ht="30" customHeight="1">
      <c r="A11" s="7" t="s">
        <v>11</v>
      </c>
      <c r="B11" s="14">
        <v>229</v>
      </c>
      <c r="C11" s="14">
        <v>232</v>
      </c>
      <c r="D11" s="8">
        <f t="shared" si="3"/>
        <v>461</v>
      </c>
      <c r="E11" s="15">
        <f t="shared" si="6"/>
        <v>0.033</v>
      </c>
      <c r="F11" s="16">
        <v>4</v>
      </c>
      <c r="G11" s="16">
        <v>3</v>
      </c>
      <c r="H11" s="10">
        <f t="shared" si="0"/>
        <v>7</v>
      </c>
      <c r="I11" s="17">
        <f t="shared" si="7"/>
        <v>0.0722</v>
      </c>
      <c r="J11" s="12">
        <f t="shared" si="4"/>
        <v>233</v>
      </c>
      <c r="K11" s="12">
        <f t="shared" si="1"/>
        <v>235</v>
      </c>
      <c r="L11" s="12">
        <f t="shared" si="2"/>
        <v>468</v>
      </c>
      <c r="M11" s="18">
        <f t="shared" si="5"/>
        <v>0.0338</v>
      </c>
    </row>
    <row r="12" spans="1:13" ht="30" customHeight="1">
      <c r="A12" s="7" t="s">
        <v>12</v>
      </c>
      <c r="B12" s="14">
        <v>233</v>
      </c>
      <c r="C12" s="14">
        <v>221</v>
      </c>
      <c r="D12" s="8">
        <f t="shared" si="3"/>
        <v>454</v>
      </c>
      <c r="E12" s="15">
        <f t="shared" si="6"/>
        <v>0.033</v>
      </c>
      <c r="F12" s="16">
        <v>9</v>
      </c>
      <c r="G12" s="16">
        <v>5</v>
      </c>
      <c r="H12" s="10">
        <f t="shared" si="0"/>
        <v>14</v>
      </c>
      <c r="I12" s="17">
        <f t="shared" si="7"/>
        <v>0.1443</v>
      </c>
      <c r="J12" s="12">
        <f t="shared" si="4"/>
        <v>242</v>
      </c>
      <c r="K12" s="12">
        <f t="shared" si="1"/>
        <v>226</v>
      </c>
      <c r="L12" s="12">
        <f t="shared" si="2"/>
        <v>468</v>
      </c>
      <c r="M12" s="18">
        <f t="shared" si="5"/>
        <v>0.0338</v>
      </c>
    </row>
    <row r="13" spans="1:13" ht="30" customHeight="1">
      <c r="A13" s="7" t="s">
        <v>13</v>
      </c>
      <c r="B13" s="14">
        <v>251</v>
      </c>
      <c r="C13" s="14">
        <v>232</v>
      </c>
      <c r="D13" s="8">
        <f t="shared" si="3"/>
        <v>483</v>
      </c>
      <c r="E13" s="15">
        <f t="shared" si="6"/>
        <v>0.035</v>
      </c>
      <c r="F13" s="16">
        <v>7</v>
      </c>
      <c r="G13" s="16">
        <v>2</v>
      </c>
      <c r="H13" s="10">
        <f t="shared" si="0"/>
        <v>9</v>
      </c>
      <c r="I13" s="17">
        <f t="shared" si="7"/>
        <v>0.0928</v>
      </c>
      <c r="J13" s="12">
        <f t="shared" si="4"/>
        <v>258</v>
      </c>
      <c r="K13" s="12">
        <f t="shared" si="1"/>
        <v>234</v>
      </c>
      <c r="L13" s="12">
        <f t="shared" si="2"/>
        <v>492</v>
      </c>
      <c r="M13" s="18">
        <f t="shared" si="5"/>
        <v>0.0355</v>
      </c>
    </row>
    <row r="14" spans="1:13" ht="30" customHeight="1">
      <c r="A14" s="7" t="s">
        <v>14</v>
      </c>
      <c r="B14" s="14">
        <v>339</v>
      </c>
      <c r="C14" s="14">
        <v>284</v>
      </c>
      <c r="D14" s="8">
        <f t="shared" si="3"/>
        <v>623</v>
      </c>
      <c r="E14" s="15">
        <f t="shared" si="6"/>
        <v>0.045</v>
      </c>
      <c r="F14" s="16">
        <v>1</v>
      </c>
      <c r="G14" s="16">
        <v>7</v>
      </c>
      <c r="H14" s="10">
        <f t="shared" si="0"/>
        <v>8</v>
      </c>
      <c r="I14" s="17">
        <f t="shared" si="7"/>
        <v>0.0825</v>
      </c>
      <c r="J14" s="12">
        <f t="shared" si="4"/>
        <v>340</v>
      </c>
      <c r="K14" s="12">
        <f t="shared" si="1"/>
        <v>291</v>
      </c>
      <c r="L14" s="12">
        <f t="shared" si="2"/>
        <v>631</v>
      </c>
      <c r="M14" s="18">
        <f t="shared" si="5"/>
        <v>0.0455</v>
      </c>
    </row>
    <row r="15" spans="1:13" ht="30" customHeight="1">
      <c r="A15" s="7" t="s">
        <v>15</v>
      </c>
      <c r="B15" s="14">
        <v>458</v>
      </c>
      <c r="C15" s="14">
        <v>395</v>
      </c>
      <c r="D15" s="8">
        <f t="shared" si="3"/>
        <v>853</v>
      </c>
      <c r="E15" s="15">
        <f t="shared" si="6"/>
        <v>0.062</v>
      </c>
      <c r="F15" s="16">
        <v>2</v>
      </c>
      <c r="G15" s="16">
        <v>5</v>
      </c>
      <c r="H15" s="10">
        <f t="shared" si="0"/>
        <v>7</v>
      </c>
      <c r="I15" s="17">
        <f t="shared" si="7"/>
        <v>0.0722</v>
      </c>
      <c r="J15" s="12">
        <f t="shared" si="4"/>
        <v>460</v>
      </c>
      <c r="K15" s="12">
        <f t="shared" si="1"/>
        <v>400</v>
      </c>
      <c r="L15" s="12">
        <f t="shared" si="2"/>
        <v>860</v>
      </c>
      <c r="M15" s="18">
        <f t="shared" si="5"/>
        <v>0.0621</v>
      </c>
    </row>
    <row r="16" spans="1:13" ht="30" customHeight="1">
      <c r="A16" s="7" t="s">
        <v>16</v>
      </c>
      <c r="B16" s="14">
        <v>475</v>
      </c>
      <c r="C16" s="14">
        <v>417</v>
      </c>
      <c r="D16" s="8">
        <f t="shared" si="3"/>
        <v>892</v>
      </c>
      <c r="E16" s="15">
        <f t="shared" si="6"/>
        <v>0.065</v>
      </c>
      <c r="F16" s="16">
        <v>3</v>
      </c>
      <c r="G16" s="16">
        <v>4</v>
      </c>
      <c r="H16" s="10">
        <f t="shared" si="0"/>
        <v>7</v>
      </c>
      <c r="I16" s="17">
        <f t="shared" si="7"/>
        <v>0.0722</v>
      </c>
      <c r="J16" s="12">
        <f t="shared" si="4"/>
        <v>478</v>
      </c>
      <c r="K16" s="12">
        <f t="shared" si="1"/>
        <v>421</v>
      </c>
      <c r="L16" s="12">
        <f t="shared" si="2"/>
        <v>899</v>
      </c>
      <c r="M16" s="18">
        <f t="shared" si="5"/>
        <v>0.0649</v>
      </c>
    </row>
    <row r="17" spans="1:13" ht="30" customHeight="1">
      <c r="A17" s="7" t="s">
        <v>17</v>
      </c>
      <c r="B17" s="14">
        <v>373</v>
      </c>
      <c r="C17" s="14">
        <v>338</v>
      </c>
      <c r="D17" s="8">
        <f t="shared" si="3"/>
        <v>711</v>
      </c>
      <c r="E17" s="15">
        <v>0.049</v>
      </c>
      <c r="F17" s="16">
        <v>0</v>
      </c>
      <c r="G17" s="16">
        <v>10</v>
      </c>
      <c r="H17" s="10">
        <f t="shared" si="0"/>
        <v>10</v>
      </c>
      <c r="I17" s="17">
        <f t="shared" si="7"/>
        <v>0.1031</v>
      </c>
      <c r="J17" s="12">
        <f t="shared" si="4"/>
        <v>373</v>
      </c>
      <c r="K17" s="12">
        <f t="shared" si="1"/>
        <v>348</v>
      </c>
      <c r="L17" s="12">
        <f t="shared" si="2"/>
        <v>721</v>
      </c>
      <c r="M17" s="18">
        <f t="shared" si="5"/>
        <v>0.052</v>
      </c>
    </row>
    <row r="18" spans="1:13" ht="30" customHeight="1">
      <c r="A18" s="7" t="s">
        <v>18</v>
      </c>
      <c r="B18" s="14">
        <v>341</v>
      </c>
      <c r="C18" s="14">
        <v>401</v>
      </c>
      <c r="D18" s="8">
        <f t="shared" si="3"/>
        <v>742</v>
      </c>
      <c r="E18" s="15">
        <f aca="true" t="shared" si="8" ref="E18:E23">ROUND(D18/$D$6,3)</f>
        <v>0.054</v>
      </c>
      <c r="F18" s="16">
        <v>1</v>
      </c>
      <c r="G18" s="16">
        <v>6</v>
      </c>
      <c r="H18" s="10">
        <f t="shared" si="0"/>
        <v>7</v>
      </c>
      <c r="I18" s="17">
        <f t="shared" si="7"/>
        <v>0.0722</v>
      </c>
      <c r="J18" s="12">
        <f t="shared" si="4"/>
        <v>342</v>
      </c>
      <c r="K18" s="12">
        <f t="shared" si="1"/>
        <v>407</v>
      </c>
      <c r="L18" s="12">
        <f t="shared" si="2"/>
        <v>749</v>
      </c>
      <c r="M18" s="18">
        <f t="shared" si="5"/>
        <v>0.054</v>
      </c>
    </row>
    <row r="19" spans="1:13" ht="30" customHeight="1">
      <c r="A19" s="7" t="s">
        <v>19</v>
      </c>
      <c r="B19" s="14">
        <v>512</v>
      </c>
      <c r="C19" s="14">
        <v>598</v>
      </c>
      <c r="D19" s="8">
        <f t="shared" si="3"/>
        <v>1110</v>
      </c>
      <c r="E19" s="15">
        <f t="shared" si="8"/>
        <v>0.081</v>
      </c>
      <c r="F19" s="16">
        <v>1</v>
      </c>
      <c r="G19" s="16">
        <v>4</v>
      </c>
      <c r="H19" s="10">
        <f t="shared" si="0"/>
        <v>5</v>
      </c>
      <c r="I19" s="17">
        <f t="shared" si="7"/>
        <v>0.0515</v>
      </c>
      <c r="J19" s="12">
        <f t="shared" si="4"/>
        <v>513</v>
      </c>
      <c r="K19" s="12">
        <f t="shared" si="1"/>
        <v>602</v>
      </c>
      <c r="L19" s="12">
        <f t="shared" si="2"/>
        <v>1115</v>
      </c>
      <c r="M19" s="18">
        <f t="shared" si="5"/>
        <v>0.0805</v>
      </c>
    </row>
    <row r="20" spans="1:13" ht="30" customHeight="1">
      <c r="A20" s="7" t="s">
        <v>20</v>
      </c>
      <c r="B20" s="14">
        <v>808</v>
      </c>
      <c r="C20" s="14">
        <v>901</v>
      </c>
      <c r="D20" s="8">
        <f t="shared" si="3"/>
        <v>1709</v>
      </c>
      <c r="E20" s="15">
        <f t="shared" si="8"/>
        <v>0.124</v>
      </c>
      <c r="F20" s="16">
        <v>1</v>
      </c>
      <c r="G20" s="16">
        <v>4</v>
      </c>
      <c r="H20" s="10">
        <f t="shared" si="0"/>
        <v>5</v>
      </c>
      <c r="I20" s="17">
        <f t="shared" si="7"/>
        <v>0.0515</v>
      </c>
      <c r="J20" s="12">
        <f t="shared" si="4"/>
        <v>809</v>
      </c>
      <c r="K20" s="12">
        <f t="shared" si="1"/>
        <v>905</v>
      </c>
      <c r="L20" s="12">
        <f t="shared" si="2"/>
        <v>1714</v>
      </c>
      <c r="M20" s="18">
        <f t="shared" si="5"/>
        <v>0.1237</v>
      </c>
    </row>
    <row r="21" spans="1:13" ht="30" customHeight="1">
      <c r="A21" s="7" t="s">
        <v>21</v>
      </c>
      <c r="B21" s="14">
        <v>782</v>
      </c>
      <c r="C21" s="14">
        <v>844</v>
      </c>
      <c r="D21" s="8">
        <f t="shared" si="3"/>
        <v>1626</v>
      </c>
      <c r="E21" s="15">
        <f t="shared" si="8"/>
        <v>0.118</v>
      </c>
      <c r="F21" s="16">
        <v>4</v>
      </c>
      <c r="G21" s="16">
        <v>2</v>
      </c>
      <c r="H21" s="10">
        <f t="shared" si="0"/>
        <v>6</v>
      </c>
      <c r="I21" s="17">
        <f t="shared" si="7"/>
        <v>0.0619</v>
      </c>
      <c r="J21" s="12">
        <f t="shared" si="4"/>
        <v>786</v>
      </c>
      <c r="K21" s="12">
        <f t="shared" si="1"/>
        <v>846</v>
      </c>
      <c r="L21" s="12">
        <f t="shared" si="2"/>
        <v>1632</v>
      </c>
      <c r="M21" s="18">
        <v>0.114</v>
      </c>
    </row>
    <row r="22" spans="1:13" ht="30" customHeight="1">
      <c r="A22" s="7" t="s">
        <v>22</v>
      </c>
      <c r="B22" s="14">
        <v>649</v>
      </c>
      <c r="C22" s="14">
        <v>538</v>
      </c>
      <c r="D22" s="8">
        <f t="shared" si="3"/>
        <v>1187</v>
      </c>
      <c r="E22" s="15">
        <f t="shared" si="8"/>
        <v>0.086</v>
      </c>
      <c r="F22" s="16">
        <v>1</v>
      </c>
      <c r="G22" s="16">
        <v>1</v>
      </c>
      <c r="H22" s="10">
        <f t="shared" si="0"/>
        <v>2</v>
      </c>
      <c r="I22" s="17">
        <f t="shared" si="7"/>
        <v>0.0206</v>
      </c>
      <c r="J22" s="12">
        <f t="shared" si="4"/>
        <v>650</v>
      </c>
      <c r="K22" s="12">
        <f t="shared" si="1"/>
        <v>539</v>
      </c>
      <c r="L22" s="12">
        <f t="shared" si="2"/>
        <v>1189</v>
      </c>
      <c r="M22" s="18">
        <f>ROUND(L22/$L$6,4)</f>
        <v>0.0858</v>
      </c>
    </row>
    <row r="23" spans="1:13" ht="30" customHeight="1">
      <c r="A23" s="7" t="s">
        <v>23</v>
      </c>
      <c r="B23" s="14">
        <v>312</v>
      </c>
      <c r="C23" s="14">
        <v>328</v>
      </c>
      <c r="D23" s="8">
        <f t="shared" si="3"/>
        <v>640</v>
      </c>
      <c r="E23" s="15">
        <f t="shared" si="8"/>
        <v>0.047</v>
      </c>
      <c r="F23" s="16">
        <v>0</v>
      </c>
      <c r="G23" s="16">
        <v>0</v>
      </c>
      <c r="H23" s="10">
        <f t="shared" si="0"/>
        <v>0</v>
      </c>
      <c r="I23" s="17">
        <f t="shared" si="7"/>
        <v>0</v>
      </c>
      <c r="J23" s="12">
        <f t="shared" si="4"/>
        <v>312</v>
      </c>
      <c r="K23" s="12">
        <f t="shared" si="1"/>
        <v>328</v>
      </c>
      <c r="L23" s="12">
        <f t="shared" si="2"/>
        <v>640</v>
      </c>
      <c r="M23" s="18">
        <f>ROUND(L23/$L$6,4)</f>
        <v>0.0462</v>
      </c>
    </row>
    <row r="24" spans="1:13" ht="30" customHeight="1">
      <c r="A24" s="7" t="s">
        <v>24</v>
      </c>
      <c r="B24" s="14">
        <v>150</v>
      </c>
      <c r="C24" s="14">
        <v>230</v>
      </c>
      <c r="D24" s="8">
        <f t="shared" si="3"/>
        <v>380</v>
      </c>
      <c r="E24" s="15">
        <v>0.027</v>
      </c>
      <c r="F24" s="16">
        <v>0</v>
      </c>
      <c r="G24" s="16">
        <v>0</v>
      </c>
      <c r="H24" s="10">
        <f t="shared" si="0"/>
        <v>0</v>
      </c>
      <c r="I24" s="17">
        <f t="shared" si="7"/>
        <v>0</v>
      </c>
      <c r="J24" s="12">
        <f t="shared" si="4"/>
        <v>150</v>
      </c>
      <c r="K24" s="12">
        <f t="shared" si="1"/>
        <v>230</v>
      </c>
      <c r="L24" s="12">
        <f t="shared" si="2"/>
        <v>380</v>
      </c>
      <c r="M24" s="18">
        <f>ROUND(L24/$L$6,4)</f>
        <v>0.0274</v>
      </c>
    </row>
    <row r="25" spans="1:13" ht="30" customHeight="1">
      <c r="A25" s="7" t="s">
        <v>25</v>
      </c>
      <c r="B25" s="14">
        <v>47</v>
      </c>
      <c r="C25" s="14">
        <v>183</v>
      </c>
      <c r="D25" s="8">
        <f t="shared" si="3"/>
        <v>230</v>
      </c>
      <c r="E25" s="15">
        <f>ROUND(D25/$D$6,3)</f>
        <v>0.017</v>
      </c>
      <c r="F25" s="16">
        <v>0</v>
      </c>
      <c r="G25" s="16">
        <v>0</v>
      </c>
      <c r="H25" s="10">
        <f t="shared" si="0"/>
        <v>0</v>
      </c>
      <c r="I25" s="17">
        <f t="shared" si="7"/>
        <v>0</v>
      </c>
      <c r="J25" s="12">
        <f t="shared" si="4"/>
        <v>47</v>
      </c>
      <c r="K25" s="12">
        <f t="shared" si="1"/>
        <v>183</v>
      </c>
      <c r="L25" s="12">
        <f t="shared" si="2"/>
        <v>230</v>
      </c>
      <c r="M25" s="18">
        <f>ROUND(L25/$L$6,4)</f>
        <v>0.0166</v>
      </c>
    </row>
    <row r="26" spans="1:13" ht="30" customHeight="1">
      <c r="A26" s="7" t="s">
        <v>26</v>
      </c>
      <c r="B26" s="14">
        <v>6</v>
      </c>
      <c r="C26" s="14">
        <v>52</v>
      </c>
      <c r="D26" s="8">
        <f t="shared" si="3"/>
        <v>58</v>
      </c>
      <c r="E26" s="15">
        <f>ROUND(D26/$D$6,3)</f>
        <v>0.004</v>
      </c>
      <c r="F26" s="16">
        <v>0</v>
      </c>
      <c r="G26" s="16">
        <v>0</v>
      </c>
      <c r="H26" s="10">
        <f t="shared" si="0"/>
        <v>0</v>
      </c>
      <c r="I26" s="17">
        <f t="shared" si="7"/>
        <v>0</v>
      </c>
      <c r="J26" s="12">
        <f t="shared" si="4"/>
        <v>6</v>
      </c>
      <c r="K26" s="12">
        <f t="shared" si="1"/>
        <v>52</v>
      </c>
      <c r="L26" s="12">
        <f t="shared" si="2"/>
        <v>58</v>
      </c>
      <c r="M26" s="18">
        <f>ROUND(L26/$L$6,4)</f>
        <v>0.0042</v>
      </c>
    </row>
    <row r="27" spans="1:13" ht="30" customHeight="1" thickBot="1">
      <c r="A27" s="19" t="s">
        <v>27</v>
      </c>
      <c r="B27" s="20">
        <v>0</v>
      </c>
      <c r="C27" s="20">
        <v>9</v>
      </c>
      <c r="D27" s="22">
        <f t="shared" si="3"/>
        <v>9</v>
      </c>
      <c r="E27" s="23">
        <v>0.001</v>
      </c>
      <c r="F27" s="21">
        <v>0</v>
      </c>
      <c r="G27" s="21">
        <v>0</v>
      </c>
      <c r="H27" s="24">
        <f t="shared" si="0"/>
        <v>0</v>
      </c>
      <c r="I27" s="25">
        <f t="shared" si="7"/>
        <v>0</v>
      </c>
      <c r="J27" s="26">
        <f t="shared" si="4"/>
        <v>0</v>
      </c>
      <c r="K27" s="26">
        <f t="shared" si="1"/>
        <v>9</v>
      </c>
      <c r="L27" s="26">
        <f t="shared" si="2"/>
        <v>9</v>
      </c>
      <c r="M27" s="27">
        <v>0.001</v>
      </c>
    </row>
    <row r="28" ht="14.25" thickTop="1"/>
  </sheetData>
  <sheetProtection/>
  <mergeCells count="6">
    <mergeCell ref="A1:M2"/>
    <mergeCell ref="H3:M3"/>
    <mergeCell ref="A4:A5"/>
    <mergeCell ref="B4:E4"/>
    <mergeCell ref="F4:I4"/>
    <mergeCell ref="J4:M4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鳩山町役場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hirtoguchi</dc:creator>
  <cp:keywords/>
  <dc:description/>
  <cp:lastModifiedBy>虎井 僚平</cp:lastModifiedBy>
  <cp:lastPrinted>2018-06-01T04:44:03Z</cp:lastPrinted>
  <dcterms:created xsi:type="dcterms:W3CDTF">2005-12-28T01:38:59Z</dcterms:created>
  <dcterms:modified xsi:type="dcterms:W3CDTF">2023-05-16T23:31:38Z</dcterms:modified>
  <cp:category/>
  <cp:version/>
  <cp:contentType/>
  <cp:contentStatus/>
</cp:coreProperties>
</file>