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6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<sst xmlns="http://schemas.openxmlformats.org/spreadsheetml/2006/main" count="494" uniqueCount="58">
  <si>
    <t>鳩山町 丁字別・男女別人口世帯数</t>
  </si>
  <si>
    <t>丁字名</t>
  </si>
  <si>
    <t>世帯数</t>
  </si>
  <si>
    <t>人　　　　　口</t>
  </si>
  <si>
    <t>男</t>
  </si>
  <si>
    <t>女</t>
  </si>
  <si>
    <t>計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</si>
  <si>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</si>
  <si>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</si>
  <si>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</si>
  <si>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</si>
  <si>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</si>
  <si>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</si>
  <si>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</si>
  <si>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</si>
  <si>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</si>
  <si>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</si>
  <si>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</si>
  <si>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</si>
  <si>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</si>
  <si>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</si>
  <si>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</si>
  <si>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</si>
  <si>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</si>
  <si>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</si>
  <si>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</si>
  <si>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</si>
  <si>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</si>
  <si>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</si>
  <si>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</si>
  <si>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</si>
  <si>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</si>
  <si>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出生</t>
  </si>
  <si>
    <t>死亡</t>
  </si>
  <si>
    <t>自然動態（11月）</t>
  </si>
  <si>
    <t>平成17年1月１日現在</t>
  </si>
  <si>
    <t>平成17年２月１日現在</t>
  </si>
  <si>
    <t>1月の　　出生数</t>
  </si>
  <si>
    <t>平成17年３月１日現在</t>
  </si>
  <si>
    <t>2月の　　出生数</t>
  </si>
  <si>
    <t>平成17年４月１日現在</t>
  </si>
  <si>
    <t>３月の　　出生数</t>
  </si>
  <si>
    <t>平成17年５月１日現在</t>
  </si>
  <si>
    <t>４月の　　出生数</t>
  </si>
  <si>
    <t>平成17年６月１日現在</t>
  </si>
  <si>
    <t>５月の　　出生数</t>
  </si>
  <si>
    <t>平成17年７月１日現在</t>
  </si>
  <si>
    <t>６月の　　出生数</t>
  </si>
  <si>
    <t>平成17年８月１日現在</t>
  </si>
  <si>
    <t>７月の　　出生数</t>
  </si>
  <si>
    <t>平成17年９月１日現在</t>
  </si>
  <si>
    <t>8月の　　出生数</t>
  </si>
  <si>
    <t>平成17年１０月１日現在</t>
  </si>
  <si>
    <t>９月の　　出生数</t>
  </si>
  <si>
    <t>平成17年１１月１日現在</t>
  </si>
  <si>
    <t>１０月の　　出生数</t>
  </si>
  <si>
    <t>平成17年１２月１日現在</t>
  </si>
  <si>
    <t>１１月の　　出生数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</si>
</sst>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</numFmts>
  <fonts count="47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4"/>
      <name val="HG丸ｺﾞｼｯｸM-PRO"/>
      <family val="3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0" applyFont="1" applyAlignment="1">
      <alignment vertical="top"/>
      <protection/>
    </xf>
    <xf numFmtId="0" fontId="5" fillId="0" borderId="0" xfId="60" applyFont="1">
      <alignment/>
      <protection/>
    </xf>
    <xf numFmtId="0" fontId="8" fillId="0" borderId="10" xfId="60" applyFont="1" applyBorder="1" applyAlignment="1">
      <alignment horizontal="center" vertical="center"/>
      <protection/>
    </xf>
    <xf numFmtId="183" fontId="9" fillId="0" borderId="11" xfId="60" applyNumberFormat="1" applyFont="1" applyBorder="1" applyAlignment="1" applyProtection="1">
      <alignment vertical="center"/>
      <protection locked="0"/>
    </xf>
    <xf numFmtId="183" fontId="10" fillId="0" borderId="12" xfId="60" applyNumberFormat="1" applyFont="1" applyBorder="1" applyAlignment="1">
      <alignment vertical="center"/>
      <protection/>
    </xf>
    <xf numFmtId="183" fontId="10" fillId="0" borderId="11" xfId="60" applyNumberFormat="1" applyFont="1" applyBorder="1" applyAlignment="1">
      <alignment vertical="center"/>
      <protection/>
    </xf>
    <xf numFmtId="0" fontId="8" fillId="33" borderId="10" xfId="60" applyFont="1" applyFill="1" applyBorder="1" applyAlignment="1">
      <alignment horizontal="distributed" vertical="center"/>
      <protection/>
    </xf>
    <xf numFmtId="183" fontId="10" fillId="33" borderId="11" xfId="60" applyNumberFormat="1" applyFont="1" applyFill="1" applyBorder="1" applyAlignment="1">
      <alignment vertical="center"/>
      <protection/>
    </xf>
    <xf numFmtId="183" fontId="10" fillId="33" borderId="12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Continuous" vertical="center"/>
      <protection/>
    </xf>
    <xf numFmtId="0" fontId="8" fillId="34" borderId="13" xfId="60" applyFont="1" applyFill="1" applyBorder="1" applyAlignment="1">
      <alignment horizontal="distributed" vertical="center"/>
      <protection/>
    </xf>
    <xf numFmtId="183" fontId="10" fillId="34" borderId="14" xfId="60" applyNumberFormat="1" applyFont="1" applyFill="1" applyBorder="1" applyAlignment="1">
      <alignment vertical="center"/>
      <protection/>
    </xf>
    <xf numFmtId="183" fontId="10" fillId="34" borderId="15" xfId="60" applyNumberFormat="1" applyFont="1" applyFill="1" applyBorder="1" applyAlignment="1">
      <alignment vertical="center"/>
      <protection/>
    </xf>
    <xf numFmtId="183" fontId="11" fillId="0" borderId="11" xfId="60" applyNumberFormat="1" applyFont="1" applyBorder="1" applyAlignment="1">
      <alignment vertical="center"/>
      <protection/>
    </xf>
    <xf numFmtId="183" fontId="11" fillId="33" borderId="11" xfId="60" applyNumberFormat="1" applyFont="1" applyFill="1" applyBorder="1" applyAlignment="1">
      <alignment vertical="center"/>
      <protection/>
    </xf>
    <xf numFmtId="183" fontId="11" fillId="34" borderId="14" xfId="60" applyNumberFormat="1" applyFont="1" applyFill="1" applyBorder="1" applyAlignment="1">
      <alignment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10" fillId="34" borderId="18" xfId="60" applyFont="1" applyFill="1" applyBorder="1" applyAlignment="1">
      <alignment horizontal="center" vertical="center"/>
      <protection/>
    </xf>
    <xf numFmtId="0" fontId="10" fillId="34" borderId="19" xfId="60" applyFont="1" applyFill="1" applyBorder="1" applyAlignment="1">
      <alignment horizontal="center" vertical="center"/>
      <protection/>
    </xf>
    <xf numFmtId="0" fontId="8" fillId="35" borderId="16" xfId="60" applyFont="1" applyFill="1" applyBorder="1" applyAlignment="1">
      <alignment horizontal="center" vertical="center"/>
      <protection/>
    </xf>
    <xf numFmtId="0" fontId="8" fillId="35" borderId="17" xfId="60" applyFont="1" applyFill="1" applyBorder="1" applyAlignment="1">
      <alignment horizontal="center" vertical="center"/>
      <protection/>
    </xf>
    <xf numFmtId="0" fontId="8" fillId="35" borderId="0" xfId="60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2" fillId="35" borderId="0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top"/>
      <protection/>
    </xf>
    <xf numFmtId="0" fontId="0" fillId="0" borderId="0" xfId="0" applyAlignment="1">
      <alignment vertical="top"/>
    </xf>
    <xf numFmtId="0" fontId="6" fillId="0" borderId="20" xfId="60" applyFont="1" applyBorder="1" applyAlignment="1" applyProtection="1">
      <alignment horizontal="right" vertical="center"/>
      <protection locked="0"/>
    </xf>
    <xf numFmtId="0" fontId="7" fillId="0" borderId="20" xfId="60" applyFont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0" fontId="12" fillId="35" borderId="21" xfId="60" applyFont="1" applyFill="1" applyBorder="1" applyAlignment="1">
      <alignment horizontal="center" vertical="center"/>
      <protection/>
    </xf>
    <xf numFmtId="0" fontId="12" fillId="35" borderId="22" xfId="60" applyFont="1" applyFill="1" applyBorder="1" applyAlignment="1">
      <alignment horizontal="center" vertical="center"/>
      <protection/>
    </xf>
    <xf numFmtId="0" fontId="8" fillId="35" borderId="23" xfId="60" applyFont="1" applyFill="1" applyBorder="1" applyAlignment="1">
      <alignment horizontal="distributed" vertical="center"/>
      <protection/>
    </xf>
    <xf numFmtId="0" fontId="8" fillId="35" borderId="10" xfId="60" applyFont="1" applyFill="1" applyBorder="1" applyAlignment="1">
      <alignment horizontal="distributed" vertical="center"/>
      <protection/>
    </xf>
    <xf numFmtId="0" fontId="8" fillId="35" borderId="24" xfId="60" applyFont="1" applyFill="1" applyBorder="1" applyAlignment="1">
      <alignment horizontal="distributed" vertical="center"/>
      <protection/>
    </xf>
    <xf numFmtId="0" fontId="8" fillId="35" borderId="16" xfId="60" applyFont="1" applyFill="1" applyBorder="1" applyAlignment="1">
      <alignment horizontal="distributed" vertical="center"/>
      <protection/>
    </xf>
    <xf numFmtId="0" fontId="8" fillId="35" borderId="24" xfId="60" applyFont="1" applyFill="1" applyBorder="1" applyAlignment="1">
      <alignment horizontal="center" vertical="center"/>
      <protection/>
    </xf>
    <xf numFmtId="0" fontId="8" fillId="35" borderId="25" xfId="60" applyFont="1" applyFill="1" applyBorder="1" applyAlignment="1">
      <alignment horizontal="center" vertical="center"/>
      <protection/>
    </xf>
    <xf numFmtId="0" fontId="8" fillId="35" borderId="16" xfId="60" applyFont="1" applyFill="1" applyBorder="1" applyAlignment="1">
      <alignment horizontal="center" vertical="center"/>
      <protection/>
    </xf>
    <xf numFmtId="0" fontId="8" fillId="35" borderId="26" xfId="60" applyFont="1" applyFill="1" applyBorder="1" applyAlignment="1">
      <alignment horizontal="center" vertical="center"/>
      <protection/>
    </xf>
    <xf numFmtId="0" fontId="12" fillId="35" borderId="27" xfId="60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･世帯異動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5">
      <selection activeCell="K32" sqref="K32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2.59765625" style="2" customWidth="1"/>
    <col min="6" max="6" width="10.59765625" style="2" customWidth="1"/>
    <col min="7" max="7" width="2.59765625" style="2" customWidth="1"/>
    <col min="8" max="8" width="10.59765625" style="2" customWidth="1"/>
    <col min="9" max="9" width="2.59765625" style="2" customWidth="1"/>
    <col min="10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35</v>
      </c>
      <c r="B2" s="36"/>
      <c r="C2" s="36"/>
      <c r="D2" s="36"/>
      <c r="E2" s="36"/>
      <c r="F2" s="36"/>
      <c r="G2" s="36"/>
      <c r="H2" s="36"/>
      <c r="I2" s="36"/>
      <c r="J2" s="37"/>
      <c r="K2" s="37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38" t="s">
        <v>34</v>
      </c>
      <c r="K3" s="39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23" t="s">
        <v>32</v>
      </c>
      <c r="K4" s="24" t="s">
        <v>33</v>
      </c>
    </row>
    <row r="5" spans="1:11" ht="21" customHeight="1">
      <c r="A5" s="3" t="s">
        <v>7</v>
      </c>
      <c r="B5" s="4">
        <v>136</v>
      </c>
      <c r="C5" s="5"/>
      <c r="D5" s="4">
        <v>220</v>
      </c>
      <c r="E5" s="5"/>
      <c r="F5" s="4">
        <v>219</v>
      </c>
      <c r="G5" s="5"/>
      <c r="H5" s="6">
        <f aca="true" t="shared" si="0" ref="H5:H12">SUM(D5,F5)</f>
        <v>439</v>
      </c>
      <c r="I5" s="14"/>
      <c r="J5" s="17">
        <v>1</v>
      </c>
      <c r="K5" s="18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7"/>
      <c r="K6" s="18"/>
    </row>
    <row r="7" spans="1:11" ht="21" customHeight="1">
      <c r="A7" s="3" t="s">
        <v>9</v>
      </c>
      <c r="B7" s="4">
        <v>86</v>
      </c>
      <c r="C7" s="5"/>
      <c r="D7" s="4">
        <v>138</v>
      </c>
      <c r="E7" s="5"/>
      <c r="F7" s="4">
        <v>118</v>
      </c>
      <c r="G7" s="5"/>
      <c r="H7" s="6">
        <f t="shared" si="0"/>
        <v>256</v>
      </c>
      <c r="I7" s="14"/>
      <c r="J7" s="17"/>
      <c r="K7" s="18"/>
    </row>
    <row r="8" spans="1:11" ht="21" customHeight="1">
      <c r="A8" s="3" t="s">
        <v>10</v>
      </c>
      <c r="B8" s="4">
        <v>70</v>
      </c>
      <c r="C8" s="5"/>
      <c r="D8" s="4">
        <v>128</v>
      </c>
      <c r="E8" s="5"/>
      <c r="F8" s="4">
        <v>136</v>
      </c>
      <c r="G8" s="5"/>
      <c r="H8" s="6">
        <f t="shared" si="0"/>
        <v>264</v>
      </c>
      <c r="I8" s="14"/>
      <c r="J8" s="17"/>
      <c r="K8" s="18"/>
    </row>
    <row r="9" spans="1:11" ht="21" customHeight="1">
      <c r="A9" s="3" t="s">
        <v>11</v>
      </c>
      <c r="B9" s="4">
        <v>122</v>
      </c>
      <c r="C9" s="5"/>
      <c r="D9" s="4">
        <v>218</v>
      </c>
      <c r="E9" s="5"/>
      <c r="F9" s="4">
        <v>214</v>
      </c>
      <c r="G9" s="5"/>
      <c r="H9" s="6">
        <f t="shared" si="0"/>
        <v>432</v>
      </c>
      <c r="I9" s="14"/>
      <c r="J9" s="17"/>
      <c r="K9" s="18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41</v>
      </c>
      <c r="G10" s="5"/>
      <c r="H10" s="6">
        <f t="shared" si="0"/>
        <v>81</v>
      </c>
      <c r="I10" s="14"/>
      <c r="J10" s="17"/>
      <c r="K10" s="18"/>
    </row>
    <row r="11" spans="1:11" ht="21" customHeight="1">
      <c r="A11" s="3" t="s">
        <v>13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14"/>
      <c r="J11" s="17"/>
      <c r="K11" s="18"/>
    </row>
    <row r="12" spans="1:11" ht="21" customHeight="1">
      <c r="A12" s="3" t="s">
        <v>14</v>
      </c>
      <c r="B12" s="4">
        <v>118</v>
      </c>
      <c r="C12" s="5"/>
      <c r="D12" s="4">
        <v>189</v>
      </c>
      <c r="E12" s="5"/>
      <c r="F12" s="4">
        <v>186</v>
      </c>
      <c r="G12" s="5"/>
      <c r="H12" s="6">
        <f t="shared" si="0"/>
        <v>375</v>
      </c>
      <c r="I12" s="14"/>
      <c r="J12" s="17">
        <v>1</v>
      </c>
      <c r="K12" s="18"/>
    </row>
    <row r="13" spans="1:11" ht="21" customHeight="1">
      <c r="A13" s="7" t="s">
        <v>15</v>
      </c>
      <c r="B13" s="8">
        <f>SUM(B5:B12)</f>
        <v>649</v>
      </c>
      <c r="C13" s="9"/>
      <c r="D13" s="8">
        <f>SUM(D5:D12)</f>
        <v>1091</v>
      </c>
      <c r="E13" s="9"/>
      <c r="F13" s="8">
        <f>SUM(F5:F12)</f>
        <v>1068</v>
      </c>
      <c r="G13" s="9"/>
      <c r="H13" s="8">
        <f>SUM(H5:H12)</f>
        <v>2159</v>
      </c>
      <c r="I13" s="15"/>
      <c r="J13" s="19">
        <f>SUM(J5:J12)</f>
        <v>2</v>
      </c>
      <c r="K13" s="20">
        <f>SUM(K5:K12)</f>
        <v>0</v>
      </c>
    </row>
    <row r="14" spans="1:11" ht="21" customHeight="1">
      <c r="A14" s="3" t="s">
        <v>16</v>
      </c>
      <c r="B14" s="4">
        <v>409</v>
      </c>
      <c r="C14" s="5"/>
      <c r="D14" s="4">
        <v>618</v>
      </c>
      <c r="E14" s="5"/>
      <c r="F14" s="4">
        <v>630</v>
      </c>
      <c r="G14" s="5"/>
      <c r="H14" s="6">
        <f aca="true" t="shared" si="1" ref="H14:H20">SUM(D14,F14)</f>
        <v>1248</v>
      </c>
      <c r="I14" s="14"/>
      <c r="J14" s="17"/>
      <c r="K14" s="18">
        <v>1</v>
      </c>
    </row>
    <row r="15" spans="1:11" ht="21" customHeight="1">
      <c r="A15" s="3" t="s">
        <v>17</v>
      </c>
      <c r="B15" s="4">
        <v>298</v>
      </c>
      <c r="C15" s="5"/>
      <c r="D15" s="4">
        <v>461</v>
      </c>
      <c r="E15" s="5"/>
      <c r="F15" s="4">
        <v>460</v>
      </c>
      <c r="G15" s="5"/>
      <c r="H15" s="6">
        <f t="shared" si="1"/>
        <v>921</v>
      </c>
      <c r="I15" s="14"/>
      <c r="J15" s="17"/>
      <c r="K15" s="18">
        <v>3</v>
      </c>
    </row>
    <row r="16" spans="1:11" ht="21" customHeight="1">
      <c r="A16" s="3" t="s">
        <v>18</v>
      </c>
      <c r="B16" s="4">
        <v>384</v>
      </c>
      <c r="C16" s="5"/>
      <c r="D16" s="4">
        <v>606</v>
      </c>
      <c r="E16" s="5"/>
      <c r="F16" s="4">
        <v>588</v>
      </c>
      <c r="G16" s="5"/>
      <c r="H16" s="6">
        <f t="shared" si="1"/>
        <v>1194</v>
      </c>
      <c r="I16" s="14"/>
      <c r="J16" s="17"/>
      <c r="K16" s="18"/>
    </row>
    <row r="17" spans="1:11" ht="21" customHeight="1">
      <c r="A17" s="3" t="s">
        <v>19</v>
      </c>
      <c r="B17" s="4">
        <v>231</v>
      </c>
      <c r="C17" s="5"/>
      <c r="D17" s="4">
        <v>360</v>
      </c>
      <c r="E17" s="5"/>
      <c r="F17" s="4">
        <v>362</v>
      </c>
      <c r="G17" s="5"/>
      <c r="H17" s="6">
        <f t="shared" si="1"/>
        <v>722</v>
      </c>
      <c r="I17" s="14"/>
      <c r="J17" s="17"/>
      <c r="K17" s="18"/>
    </row>
    <row r="18" spans="1:11" ht="21" customHeight="1">
      <c r="A18" s="3" t="s">
        <v>20</v>
      </c>
      <c r="B18" s="4">
        <v>98</v>
      </c>
      <c r="C18" s="5"/>
      <c r="D18" s="4">
        <v>164</v>
      </c>
      <c r="E18" s="5"/>
      <c r="F18" s="4">
        <v>164</v>
      </c>
      <c r="G18" s="5"/>
      <c r="H18" s="6">
        <f t="shared" si="1"/>
        <v>328</v>
      </c>
      <c r="I18" s="14"/>
      <c r="J18" s="17"/>
      <c r="K18" s="18"/>
    </row>
    <row r="19" spans="1:11" ht="21" customHeight="1">
      <c r="A19" s="3" t="s">
        <v>21</v>
      </c>
      <c r="B19" s="4">
        <v>75</v>
      </c>
      <c r="C19" s="5"/>
      <c r="D19" s="4">
        <v>121</v>
      </c>
      <c r="E19" s="5"/>
      <c r="F19" s="4">
        <v>106</v>
      </c>
      <c r="G19" s="5"/>
      <c r="H19" s="6">
        <f t="shared" si="1"/>
        <v>227</v>
      </c>
      <c r="I19" s="14"/>
      <c r="J19" s="17"/>
      <c r="K19" s="18"/>
    </row>
    <row r="20" spans="1:11" ht="21" customHeight="1">
      <c r="A20" s="10" t="s">
        <v>22</v>
      </c>
      <c r="B20" s="4">
        <v>139</v>
      </c>
      <c r="C20" s="5"/>
      <c r="D20" s="4">
        <v>222</v>
      </c>
      <c r="E20" s="5"/>
      <c r="F20" s="4">
        <v>192</v>
      </c>
      <c r="G20" s="5"/>
      <c r="H20" s="6">
        <f t="shared" si="1"/>
        <v>414</v>
      </c>
      <c r="I20" s="14"/>
      <c r="J20" s="17"/>
      <c r="K20" s="18"/>
    </row>
    <row r="21" spans="1:11" ht="21" customHeight="1">
      <c r="A21" s="7" t="s">
        <v>15</v>
      </c>
      <c r="B21" s="8">
        <f>SUM(B14:B20)</f>
        <v>1634</v>
      </c>
      <c r="C21" s="9"/>
      <c r="D21" s="8">
        <f>SUM(D14:D20)</f>
        <v>2552</v>
      </c>
      <c r="E21" s="9"/>
      <c r="F21" s="8">
        <f>SUM(F14:F20)</f>
        <v>2502</v>
      </c>
      <c r="G21" s="9"/>
      <c r="H21" s="8">
        <f>SUM(H14:H20)</f>
        <v>5054</v>
      </c>
      <c r="I21" s="15"/>
      <c r="J21" s="19">
        <f>SUM(J14:J20)</f>
        <v>0</v>
      </c>
      <c r="K21" s="20">
        <f>SUM(K14:K20)</f>
        <v>4</v>
      </c>
    </row>
    <row r="22" spans="1:11" ht="21" customHeight="1">
      <c r="A22" s="3" t="s">
        <v>23</v>
      </c>
      <c r="B22" s="4">
        <v>271</v>
      </c>
      <c r="C22" s="5"/>
      <c r="D22" s="4">
        <v>377</v>
      </c>
      <c r="E22" s="5"/>
      <c r="F22" s="4">
        <v>434</v>
      </c>
      <c r="G22" s="5"/>
      <c r="H22" s="6">
        <f aca="true" t="shared" si="2" ref="H22:H34">SUM(D22,F22)</f>
        <v>811</v>
      </c>
      <c r="I22" s="14"/>
      <c r="J22" s="17"/>
      <c r="K22" s="18">
        <v>1</v>
      </c>
    </row>
    <row r="23" spans="1:11" ht="21" customHeight="1">
      <c r="A23" s="3" t="s">
        <v>24</v>
      </c>
      <c r="B23" s="4">
        <v>235</v>
      </c>
      <c r="C23" s="5"/>
      <c r="D23" s="4">
        <v>318</v>
      </c>
      <c r="E23" s="5"/>
      <c r="F23" s="4">
        <v>337</v>
      </c>
      <c r="G23" s="5"/>
      <c r="H23" s="6">
        <f t="shared" si="2"/>
        <v>655</v>
      </c>
      <c r="I23" s="14"/>
      <c r="J23" s="17"/>
      <c r="K23" s="18"/>
    </row>
    <row r="24" spans="1:11" ht="21" customHeight="1">
      <c r="A24" s="3" t="s">
        <v>25</v>
      </c>
      <c r="B24" s="4">
        <v>274</v>
      </c>
      <c r="C24" s="5"/>
      <c r="D24" s="4">
        <v>420</v>
      </c>
      <c r="E24" s="5"/>
      <c r="F24" s="4">
        <v>421</v>
      </c>
      <c r="G24" s="5"/>
      <c r="H24" s="6">
        <f t="shared" si="2"/>
        <v>841</v>
      </c>
      <c r="I24" s="14"/>
      <c r="J24" s="17">
        <v>1</v>
      </c>
      <c r="K24" s="18"/>
    </row>
    <row r="25" spans="1:11" ht="21" customHeight="1">
      <c r="A25" s="3" t="s">
        <v>26</v>
      </c>
      <c r="B25" s="4">
        <v>211</v>
      </c>
      <c r="C25" s="5"/>
      <c r="D25" s="4">
        <v>334</v>
      </c>
      <c r="E25" s="5"/>
      <c r="F25" s="4">
        <v>353</v>
      </c>
      <c r="G25" s="5"/>
      <c r="H25" s="6">
        <f t="shared" si="2"/>
        <v>687</v>
      </c>
      <c r="I25" s="14"/>
      <c r="J25" s="17"/>
      <c r="K25" s="18"/>
    </row>
    <row r="26" spans="1:11" ht="21" customHeight="1">
      <c r="A26" s="3" t="s">
        <v>27</v>
      </c>
      <c r="B26" s="4">
        <v>241</v>
      </c>
      <c r="C26" s="5"/>
      <c r="D26" s="4">
        <v>323</v>
      </c>
      <c r="E26" s="5"/>
      <c r="F26" s="4">
        <v>321</v>
      </c>
      <c r="G26" s="5"/>
      <c r="H26" s="6">
        <f t="shared" si="2"/>
        <v>644</v>
      </c>
      <c r="I26" s="14"/>
      <c r="J26" s="17"/>
      <c r="K26" s="18"/>
    </row>
    <row r="27" spans="1:11" ht="21" customHeight="1">
      <c r="A27" s="3" t="s">
        <v>28</v>
      </c>
      <c r="B27" s="4">
        <v>325</v>
      </c>
      <c r="C27" s="5"/>
      <c r="D27" s="4">
        <v>427</v>
      </c>
      <c r="E27" s="5"/>
      <c r="F27" s="4">
        <v>440</v>
      </c>
      <c r="G27" s="5"/>
      <c r="H27" s="6">
        <f t="shared" si="2"/>
        <v>867</v>
      </c>
      <c r="I27" s="14"/>
      <c r="J27" s="17"/>
      <c r="K27" s="18"/>
    </row>
    <row r="28" spans="1:11" ht="21" customHeight="1">
      <c r="A28" s="3" t="s">
        <v>25</v>
      </c>
      <c r="B28" s="4">
        <v>255</v>
      </c>
      <c r="C28" s="5"/>
      <c r="D28" s="4">
        <v>342</v>
      </c>
      <c r="E28" s="5"/>
      <c r="F28" s="4">
        <v>359</v>
      </c>
      <c r="G28" s="5"/>
      <c r="H28" s="6">
        <f t="shared" si="2"/>
        <v>701</v>
      </c>
      <c r="I28" s="14"/>
      <c r="J28" s="17"/>
      <c r="K28" s="18"/>
    </row>
    <row r="29" spans="1:11" ht="21" customHeight="1">
      <c r="A29" s="3" t="s">
        <v>26</v>
      </c>
      <c r="B29" s="4">
        <v>291</v>
      </c>
      <c r="C29" s="5"/>
      <c r="D29" s="4">
        <v>352</v>
      </c>
      <c r="E29" s="5"/>
      <c r="F29" s="4">
        <v>386</v>
      </c>
      <c r="G29" s="5"/>
      <c r="H29" s="6">
        <f t="shared" si="2"/>
        <v>738</v>
      </c>
      <c r="I29" s="14"/>
      <c r="J29" s="17"/>
      <c r="K29" s="18"/>
    </row>
    <row r="30" spans="1:11" ht="21" customHeight="1">
      <c r="A30" s="3" t="s">
        <v>29</v>
      </c>
      <c r="B30" s="4">
        <v>308</v>
      </c>
      <c r="C30" s="5"/>
      <c r="D30" s="4">
        <v>465</v>
      </c>
      <c r="E30" s="5"/>
      <c r="F30" s="4">
        <v>462</v>
      </c>
      <c r="G30" s="5"/>
      <c r="H30" s="6">
        <f t="shared" si="2"/>
        <v>927</v>
      </c>
      <c r="I30" s="14"/>
      <c r="J30" s="17"/>
      <c r="K30" s="18">
        <v>1</v>
      </c>
    </row>
    <row r="31" spans="1:11" ht="21" customHeight="1">
      <c r="A31" s="3" t="s">
        <v>28</v>
      </c>
      <c r="B31" s="4">
        <v>307</v>
      </c>
      <c r="C31" s="5"/>
      <c r="D31" s="4">
        <v>416</v>
      </c>
      <c r="E31" s="5"/>
      <c r="F31" s="4">
        <v>439</v>
      </c>
      <c r="G31" s="5"/>
      <c r="H31" s="6">
        <f t="shared" si="2"/>
        <v>855</v>
      </c>
      <c r="I31" s="14"/>
      <c r="J31" s="17"/>
      <c r="K31" s="18">
        <v>1</v>
      </c>
    </row>
    <row r="32" spans="1:11" ht="21" customHeight="1">
      <c r="A32" s="3" t="s">
        <v>25</v>
      </c>
      <c r="B32" s="4">
        <v>260</v>
      </c>
      <c r="C32" s="5"/>
      <c r="D32" s="4">
        <v>380</v>
      </c>
      <c r="E32" s="5"/>
      <c r="F32" s="4">
        <v>385</v>
      </c>
      <c r="G32" s="5"/>
      <c r="H32" s="6">
        <f t="shared" si="2"/>
        <v>765</v>
      </c>
      <c r="I32" s="14"/>
      <c r="J32" s="17"/>
      <c r="K32" s="18"/>
    </row>
    <row r="33" spans="1:11" ht="21" customHeight="1">
      <c r="A33" s="3" t="s">
        <v>26</v>
      </c>
      <c r="B33" s="4">
        <v>108</v>
      </c>
      <c r="C33" s="5"/>
      <c r="D33" s="4">
        <v>142</v>
      </c>
      <c r="E33" s="5"/>
      <c r="F33" s="4">
        <v>152</v>
      </c>
      <c r="G33" s="5"/>
      <c r="H33" s="6">
        <f t="shared" si="2"/>
        <v>294</v>
      </c>
      <c r="I33" s="14"/>
      <c r="J33" s="17"/>
      <c r="K33" s="18"/>
    </row>
    <row r="34" spans="1:11" ht="21" customHeight="1">
      <c r="A34" s="3" t="s">
        <v>30</v>
      </c>
      <c r="B34" s="4">
        <v>149</v>
      </c>
      <c r="C34" s="5"/>
      <c r="D34" s="4">
        <v>220</v>
      </c>
      <c r="E34" s="5"/>
      <c r="F34" s="4">
        <v>233</v>
      </c>
      <c r="G34" s="5"/>
      <c r="H34" s="6">
        <f t="shared" si="2"/>
        <v>453</v>
      </c>
      <c r="I34" s="14"/>
      <c r="J34" s="17"/>
      <c r="K34" s="18"/>
    </row>
    <row r="35" spans="1:11" ht="24" customHeight="1">
      <c r="A35" s="7" t="s">
        <v>15</v>
      </c>
      <c r="B35" s="8">
        <f>SUM(B22:B34)</f>
        <v>3235</v>
      </c>
      <c r="C35" s="9"/>
      <c r="D35" s="8">
        <f>SUM(D22:D34)</f>
        <v>4516</v>
      </c>
      <c r="E35" s="9"/>
      <c r="F35" s="8">
        <f>SUM(F22:F34)</f>
        <v>4722</v>
      </c>
      <c r="G35" s="9"/>
      <c r="H35" s="8">
        <f>SUM(H22:H34)</f>
        <v>9238</v>
      </c>
      <c r="I35" s="15"/>
      <c r="J35" s="19">
        <f>SUM(J22:J34)</f>
        <v>1</v>
      </c>
      <c r="K35" s="20">
        <f>SUM(K22:K34)</f>
        <v>3</v>
      </c>
    </row>
    <row r="36" spans="1:11" ht="24" customHeight="1" thickBot="1">
      <c r="A36" s="11" t="s">
        <v>31</v>
      </c>
      <c r="B36" s="12">
        <f>SUM(B5:B12,B14:B20,B22:B34)</f>
        <v>5518</v>
      </c>
      <c r="C36" s="13"/>
      <c r="D36" s="12">
        <f>SUM(D5:D12,D14:D20,D22:D34)</f>
        <v>8159</v>
      </c>
      <c r="E36" s="13"/>
      <c r="F36" s="12">
        <f>SUM(F35,F21,F13,)</f>
        <v>8292</v>
      </c>
      <c r="G36" s="13"/>
      <c r="H36" s="12">
        <f>SUM(H5:H12,H14:H20,H22:H34)</f>
        <v>16451</v>
      </c>
      <c r="I36" s="16"/>
      <c r="J36" s="21">
        <f>SUM(J35,J21,J13)</f>
        <v>3</v>
      </c>
      <c r="K36" s="22">
        <f>SUM(K35,K21,K13)</f>
        <v>7</v>
      </c>
    </row>
    <row r="37" ht="14.25" thickTop="1"/>
  </sheetData>
  <sheetProtection/>
  <mergeCells count="9">
    <mergeCell ref="A1:K1"/>
    <mergeCell ref="A2:K2"/>
    <mergeCell ref="J3:K3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33" sqref="H33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53</v>
      </c>
      <c r="K3" s="32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31"/>
    </row>
    <row r="5" spans="1:11" ht="21" customHeight="1">
      <c r="A5" s="3" t="s">
        <v>7</v>
      </c>
      <c r="B5" s="4">
        <v>135</v>
      </c>
      <c r="C5" s="5"/>
      <c r="D5" s="4">
        <v>212</v>
      </c>
      <c r="E5" s="5"/>
      <c r="F5" s="4">
        <v>217</v>
      </c>
      <c r="G5" s="5"/>
      <c r="H5" s="6">
        <f aca="true" t="shared" si="0" ref="H5:H12">SUM(D5,F5)</f>
        <v>429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87</v>
      </c>
      <c r="C7" s="5"/>
      <c r="D7" s="4">
        <v>141</v>
      </c>
      <c r="E7" s="5"/>
      <c r="F7" s="4">
        <v>120</v>
      </c>
      <c r="G7" s="5"/>
      <c r="H7" s="6">
        <f t="shared" si="0"/>
        <v>261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136</v>
      </c>
      <c r="G8" s="5"/>
      <c r="H8" s="6">
        <f t="shared" si="0"/>
        <v>265</v>
      </c>
      <c r="I8" s="14"/>
      <c r="J8" s="18"/>
      <c r="K8" s="26"/>
    </row>
    <row r="9" spans="1:11" ht="21" customHeight="1">
      <c r="A9" s="3" t="s">
        <v>11</v>
      </c>
      <c r="B9" s="4">
        <v>123</v>
      </c>
      <c r="C9" s="5"/>
      <c r="D9" s="4">
        <v>217</v>
      </c>
      <c r="E9" s="5"/>
      <c r="F9" s="4">
        <v>215</v>
      </c>
      <c r="G9" s="5"/>
      <c r="H9" s="6">
        <f t="shared" si="0"/>
        <v>432</v>
      </c>
      <c r="I9" s="14"/>
      <c r="J9" s="18"/>
      <c r="K9" s="26"/>
    </row>
    <row r="10" spans="1:11" ht="21" customHeight="1">
      <c r="A10" s="3" t="s">
        <v>12</v>
      </c>
      <c r="B10" s="4">
        <v>21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96</v>
      </c>
      <c r="E11" s="5"/>
      <c r="F11" s="4">
        <v>88</v>
      </c>
      <c r="G11" s="5"/>
      <c r="H11" s="6">
        <f t="shared" si="0"/>
        <v>184</v>
      </c>
      <c r="I11" s="14"/>
      <c r="J11" s="18"/>
      <c r="K11" s="26"/>
    </row>
    <row r="12" spans="1:11" ht="21" customHeight="1">
      <c r="A12" s="3" t="s">
        <v>14</v>
      </c>
      <c r="B12" s="4">
        <v>113</v>
      </c>
      <c r="C12" s="5"/>
      <c r="D12" s="4">
        <v>182</v>
      </c>
      <c r="E12" s="5"/>
      <c r="F12" s="4">
        <v>177</v>
      </c>
      <c r="G12" s="5"/>
      <c r="H12" s="6">
        <f t="shared" si="0"/>
        <v>359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646</v>
      </c>
      <c r="C13" s="9"/>
      <c r="D13" s="8">
        <f>SUM(D5:D12)</f>
        <v>1079</v>
      </c>
      <c r="E13" s="9"/>
      <c r="F13" s="8">
        <f>SUM(F5:F12)</f>
        <v>1060</v>
      </c>
      <c r="G13" s="9"/>
      <c r="H13" s="8">
        <f>SUM(H5:H12)</f>
        <v>2139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419</v>
      </c>
      <c r="C14" s="5"/>
      <c r="D14" s="4">
        <v>623</v>
      </c>
      <c r="E14" s="5"/>
      <c r="F14" s="4">
        <v>645</v>
      </c>
      <c r="G14" s="5"/>
      <c r="H14" s="6">
        <f aca="true" t="shared" si="1" ref="H14:H20">SUM(D14,F14)</f>
        <v>1268</v>
      </c>
      <c r="I14" s="14"/>
      <c r="J14" s="18"/>
      <c r="K14" s="26"/>
    </row>
    <row r="15" spans="1:11" ht="21" customHeight="1">
      <c r="A15" s="3" t="s">
        <v>17</v>
      </c>
      <c r="B15" s="4">
        <v>303</v>
      </c>
      <c r="C15" s="5"/>
      <c r="D15" s="4">
        <v>459</v>
      </c>
      <c r="E15" s="5"/>
      <c r="F15" s="4">
        <v>458</v>
      </c>
      <c r="G15" s="5"/>
      <c r="H15" s="6">
        <f t="shared" si="1"/>
        <v>917</v>
      </c>
      <c r="I15" s="14"/>
      <c r="J15" s="18"/>
      <c r="K15" s="26"/>
    </row>
    <row r="16" spans="1:11" ht="21" customHeight="1">
      <c r="A16" s="3" t="s">
        <v>18</v>
      </c>
      <c r="B16" s="4">
        <v>387</v>
      </c>
      <c r="C16" s="5"/>
      <c r="D16" s="4">
        <v>594</v>
      </c>
      <c r="E16" s="5"/>
      <c r="F16" s="4">
        <v>582</v>
      </c>
      <c r="G16" s="5"/>
      <c r="H16" s="6">
        <f t="shared" si="1"/>
        <v>1176</v>
      </c>
      <c r="I16" s="14"/>
      <c r="J16" s="18"/>
      <c r="K16" s="26"/>
    </row>
    <row r="17" spans="1:11" ht="21" customHeight="1">
      <c r="A17" s="3" t="s">
        <v>19</v>
      </c>
      <c r="B17" s="4">
        <v>238</v>
      </c>
      <c r="C17" s="5"/>
      <c r="D17" s="4">
        <v>365</v>
      </c>
      <c r="E17" s="5"/>
      <c r="F17" s="4">
        <v>365</v>
      </c>
      <c r="G17" s="5"/>
      <c r="H17" s="6">
        <f t="shared" si="1"/>
        <v>730</v>
      </c>
      <c r="I17" s="14"/>
      <c r="J17" s="18">
        <v>1</v>
      </c>
      <c r="K17" s="26"/>
    </row>
    <row r="18" spans="1:11" ht="21" customHeight="1">
      <c r="A18" s="3" t="s">
        <v>20</v>
      </c>
      <c r="B18" s="4">
        <v>100</v>
      </c>
      <c r="C18" s="5"/>
      <c r="D18" s="4">
        <v>166</v>
      </c>
      <c r="E18" s="5"/>
      <c r="F18" s="4">
        <v>165</v>
      </c>
      <c r="G18" s="5"/>
      <c r="H18" s="6">
        <f t="shared" si="1"/>
        <v>331</v>
      </c>
      <c r="I18" s="14"/>
      <c r="J18" s="18"/>
      <c r="K18" s="26"/>
    </row>
    <row r="19" spans="1:11" ht="21" customHeight="1">
      <c r="A19" s="3" t="s">
        <v>21</v>
      </c>
      <c r="B19" s="4">
        <v>73</v>
      </c>
      <c r="C19" s="5"/>
      <c r="D19" s="4">
        <v>115</v>
      </c>
      <c r="E19" s="5"/>
      <c r="F19" s="4">
        <v>102</v>
      </c>
      <c r="G19" s="5"/>
      <c r="H19" s="6">
        <f t="shared" si="1"/>
        <v>217</v>
      </c>
      <c r="I19" s="14"/>
      <c r="J19" s="18"/>
      <c r="K19" s="26"/>
    </row>
    <row r="20" spans="1:11" ht="21" customHeight="1">
      <c r="A20" s="10" t="s">
        <v>22</v>
      </c>
      <c r="B20" s="4">
        <v>131</v>
      </c>
      <c r="C20" s="5"/>
      <c r="D20" s="4">
        <v>212</v>
      </c>
      <c r="E20" s="5"/>
      <c r="F20" s="4">
        <v>185</v>
      </c>
      <c r="G20" s="5"/>
      <c r="H20" s="6">
        <f t="shared" si="1"/>
        <v>397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1651</v>
      </c>
      <c r="C21" s="9"/>
      <c r="D21" s="8">
        <f>SUM(D14:D20)</f>
        <v>2534</v>
      </c>
      <c r="E21" s="9"/>
      <c r="F21" s="8">
        <f>SUM(F14:F20)</f>
        <v>2502</v>
      </c>
      <c r="G21" s="9"/>
      <c r="H21" s="8">
        <f>SUM(H14:H20)</f>
        <v>5036</v>
      </c>
      <c r="I21" s="15"/>
      <c r="J21" s="20">
        <f>SUM(J14:J20)</f>
        <v>1</v>
      </c>
      <c r="K21" s="29"/>
    </row>
    <row r="22" spans="1:11" ht="21" customHeight="1">
      <c r="A22" s="3" t="s">
        <v>23</v>
      </c>
      <c r="B22" s="4">
        <v>272</v>
      </c>
      <c r="C22" s="5"/>
      <c r="D22" s="4">
        <v>373</v>
      </c>
      <c r="E22" s="5"/>
      <c r="F22" s="4">
        <v>431</v>
      </c>
      <c r="G22" s="5"/>
      <c r="H22" s="6">
        <f aca="true" t="shared" si="2" ref="H22:H34">SUM(D22,F22)</f>
        <v>804</v>
      </c>
      <c r="I22" s="14"/>
      <c r="J22" s="18">
        <v>1</v>
      </c>
      <c r="K22" s="26"/>
    </row>
    <row r="23" spans="1:11" ht="21" customHeight="1">
      <c r="A23" s="3" t="s">
        <v>24</v>
      </c>
      <c r="B23" s="4">
        <v>235</v>
      </c>
      <c r="C23" s="5"/>
      <c r="D23" s="4">
        <v>312</v>
      </c>
      <c r="E23" s="5"/>
      <c r="F23" s="4">
        <v>338</v>
      </c>
      <c r="G23" s="5"/>
      <c r="H23" s="6">
        <f t="shared" si="2"/>
        <v>650</v>
      </c>
      <c r="I23" s="14"/>
      <c r="J23" s="18">
        <v>1</v>
      </c>
      <c r="K23" s="26"/>
    </row>
    <row r="24" spans="1:11" ht="21" customHeight="1">
      <c r="A24" s="3" t="s">
        <v>25</v>
      </c>
      <c r="B24" s="4">
        <v>269</v>
      </c>
      <c r="C24" s="5"/>
      <c r="D24" s="4">
        <v>394</v>
      </c>
      <c r="E24" s="5"/>
      <c r="F24" s="4">
        <v>405</v>
      </c>
      <c r="G24" s="5"/>
      <c r="H24" s="6">
        <f t="shared" si="2"/>
        <v>799</v>
      </c>
      <c r="I24" s="14"/>
      <c r="J24" s="18"/>
      <c r="K24" s="26"/>
    </row>
    <row r="25" spans="1:11" ht="21" customHeight="1">
      <c r="A25" s="3" t="s">
        <v>26</v>
      </c>
      <c r="B25" s="4">
        <v>211</v>
      </c>
      <c r="C25" s="5"/>
      <c r="D25" s="4">
        <v>331</v>
      </c>
      <c r="E25" s="5"/>
      <c r="F25" s="4">
        <v>345</v>
      </c>
      <c r="G25" s="5"/>
      <c r="H25" s="6">
        <f t="shared" si="2"/>
        <v>676</v>
      </c>
      <c r="I25" s="14"/>
      <c r="J25" s="18"/>
      <c r="K25" s="26"/>
    </row>
    <row r="26" spans="1:11" ht="21" customHeight="1">
      <c r="A26" s="3" t="s">
        <v>27</v>
      </c>
      <c r="B26" s="4">
        <v>246</v>
      </c>
      <c r="C26" s="5"/>
      <c r="D26" s="4">
        <v>327</v>
      </c>
      <c r="E26" s="5"/>
      <c r="F26" s="4">
        <v>327</v>
      </c>
      <c r="G26" s="5"/>
      <c r="H26" s="6">
        <f t="shared" si="2"/>
        <v>654</v>
      </c>
      <c r="I26" s="14"/>
      <c r="J26" s="18"/>
      <c r="K26" s="26"/>
    </row>
    <row r="27" spans="1:11" ht="21" customHeight="1">
      <c r="A27" s="3" t="s">
        <v>28</v>
      </c>
      <c r="B27" s="4">
        <v>323</v>
      </c>
      <c r="C27" s="5"/>
      <c r="D27" s="4">
        <v>416</v>
      </c>
      <c r="E27" s="5"/>
      <c r="F27" s="4">
        <v>438</v>
      </c>
      <c r="G27" s="5"/>
      <c r="H27" s="6">
        <f t="shared" si="2"/>
        <v>854</v>
      </c>
      <c r="I27" s="14"/>
      <c r="J27" s="18"/>
      <c r="K27" s="26"/>
    </row>
    <row r="28" spans="1:11" ht="21" customHeight="1">
      <c r="A28" s="3" t="s">
        <v>25</v>
      </c>
      <c r="B28" s="4">
        <v>253</v>
      </c>
      <c r="C28" s="5"/>
      <c r="D28" s="4">
        <v>338</v>
      </c>
      <c r="E28" s="5"/>
      <c r="F28" s="4">
        <v>353</v>
      </c>
      <c r="G28" s="5"/>
      <c r="H28" s="6">
        <f t="shared" si="2"/>
        <v>691</v>
      </c>
      <c r="I28" s="14"/>
      <c r="J28" s="18">
        <v>1</v>
      </c>
      <c r="K28" s="26"/>
    </row>
    <row r="29" spans="1:11" ht="21" customHeight="1">
      <c r="A29" s="3" t="s">
        <v>26</v>
      </c>
      <c r="B29" s="4">
        <v>295</v>
      </c>
      <c r="C29" s="5"/>
      <c r="D29" s="4">
        <v>354</v>
      </c>
      <c r="E29" s="5"/>
      <c r="F29" s="4">
        <v>380</v>
      </c>
      <c r="G29" s="5"/>
      <c r="H29" s="6">
        <f t="shared" si="2"/>
        <v>734</v>
      </c>
      <c r="I29" s="14"/>
      <c r="J29" s="18"/>
      <c r="K29" s="26"/>
    </row>
    <row r="30" spans="1:11" ht="21" customHeight="1">
      <c r="A30" s="3" t="s">
        <v>29</v>
      </c>
      <c r="B30" s="4">
        <v>310</v>
      </c>
      <c r="C30" s="5"/>
      <c r="D30" s="4">
        <v>462</v>
      </c>
      <c r="E30" s="5"/>
      <c r="F30" s="4">
        <v>458</v>
      </c>
      <c r="G30" s="5"/>
      <c r="H30" s="6">
        <f t="shared" si="2"/>
        <v>920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409</v>
      </c>
      <c r="E31" s="5"/>
      <c r="F31" s="4">
        <v>431</v>
      </c>
      <c r="G31" s="5"/>
      <c r="H31" s="6">
        <f t="shared" si="2"/>
        <v>840</v>
      </c>
      <c r="I31" s="14"/>
      <c r="J31" s="18"/>
      <c r="K31" s="26"/>
    </row>
    <row r="32" spans="1:11" ht="21" customHeight="1">
      <c r="A32" s="3" t="s">
        <v>25</v>
      </c>
      <c r="B32" s="4">
        <v>260</v>
      </c>
      <c r="C32" s="5"/>
      <c r="D32" s="4">
        <v>380</v>
      </c>
      <c r="E32" s="5"/>
      <c r="F32" s="4">
        <v>382</v>
      </c>
      <c r="G32" s="5"/>
      <c r="H32" s="6">
        <f t="shared" si="2"/>
        <v>762</v>
      </c>
      <c r="I32" s="14"/>
      <c r="J32" s="18"/>
      <c r="K32" s="26"/>
    </row>
    <row r="33" spans="1:11" ht="21" customHeight="1">
      <c r="A33" s="3" t="s">
        <v>26</v>
      </c>
      <c r="B33" s="4">
        <v>107</v>
      </c>
      <c r="C33" s="5"/>
      <c r="D33" s="4">
        <v>140</v>
      </c>
      <c r="E33" s="5"/>
      <c r="F33" s="4">
        <v>146</v>
      </c>
      <c r="G33" s="5"/>
      <c r="H33" s="6">
        <f t="shared" si="2"/>
        <v>286</v>
      </c>
      <c r="I33" s="14"/>
      <c r="J33" s="18">
        <v>2</v>
      </c>
      <c r="K33" s="26"/>
    </row>
    <row r="34" spans="1:11" ht="21" customHeight="1">
      <c r="A34" s="3" t="s">
        <v>30</v>
      </c>
      <c r="B34" s="4">
        <v>147</v>
      </c>
      <c r="C34" s="5"/>
      <c r="D34" s="4">
        <v>214</v>
      </c>
      <c r="E34" s="5"/>
      <c r="F34" s="4">
        <v>226</v>
      </c>
      <c r="G34" s="5"/>
      <c r="H34" s="6">
        <f t="shared" si="2"/>
        <v>440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3235</v>
      </c>
      <c r="C35" s="9"/>
      <c r="D35" s="8">
        <f>SUM(D22:D34)</f>
        <v>4450</v>
      </c>
      <c r="E35" s="9"/>
      <c r="F35" s="8">
        <f>SUM(F22:F34)</f>
        <v>4660</v>
      </c>
      <c r="G35" s="9"/>
      <c r="H35" s="8">
        <f>SUM(H22:H34)</f>
        <v>9110</v>
      </c>
      <c r="I35" s="15"/>
      <c r="J35" s="20">
        <f>SUM(J22:J34)</f>
        <v>5</v>
      </c>
      <c r="K35" s="29"/>
    </row>
    <row r="36" spans="1:11" ht="24" customHeight="1" thickBot="1">
      <c r="A36" s="11" t="s">
        <v>31</v>
      </c>
      <c r="B36" s="12">
        <f>SUM(B5:B12,B14:B20,B22:B34)</f>
        <v>5532</v>
      </c>
      <c r="C36" s="13"/>
      <c r="D36" s="12">
        <f>SUM(D5:D12,D14:D20,D22:D34)</f>
        <v>8063</v>
      </c>
      <c r="E36" s="13"/>
      <c r="F36" s="12">
        <f>SUM(F35,F21,F13,)</f>
        <v>8222</v>
      </c>
      <c r="G36" s="13"/>
      <c r="H36" s="12">
        <f>SUM(H5:H12,H14:H20,H22:H34)</f>
        <v>16285</v>
      </c>
      <c r="I36" s="16"/>
      <c r="J36" s="22">
        <f>SUM(J35,J21,J13)</f>
        <v>6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28" sqref="K28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55</v>
      </c>
      <c r="K3" s="32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31"/>
    </row>
    <row r="5" spans="1:11" ht="21" customHeight="1">
      <c r="A5" s="3" t="s">
        <v>7</v>
      </c>
      <c r="B5" s="4">
        <v>134</v>
      </c>
      <c r="C5" s="5"/>
      <c r="D5" s="4">
        <v>211</v>
      </c>
      <c r="E5" s="5"/>
      <c r="F5" s="4">
        <v>216</v>
      </c>
      <c r="G5" s="5"/>
      <c r="H5" s="6">
        <f aca="true" t="shared" si="0" ref="H5:H12">SUM(D5,F5)</f>
        <v>427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87</v>
      </c>
      <c r="C7" s="5"/>
      <c r="D7" s="4">
        <v>141</v>
      </c>
      <c r="E7" s="5"/>
      <c r="F7" s="4">
        <v>120</v>
      </c>
      <c r="G7" s="5"/>
      <c r="H7" s="6">
        <f t="shared" si="0"/>
        <v>261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136</v>
      </c>
      <c r="G8" s="5"/>
      <c r="H8" s="6">
        <f t="shared" si="0"/>
        <v>265</v>
      </c>
      <c r="I8" s="14"/>
      <c r="J8" s="18"/>
      <c r="K8" s="26"/>
    </row>
    <row r="9" spans="1:11" ht="21" customHeight="1">
      <c r="A9" s="3" t="s">
        <v>11</v>
      </c>
      <c r="B9" s="4">
        <v>123</v>
      </c>
      <c r="C9" s="5"/>
      <c r="D9" s="4">
        <v>217</v>
      </c>
      <c r="E9" s="5"/>
      <c r="F9" s="4">
        <v>214</v>
      </c>
      <c r="G9" s="5"/>
      <c r="H9" s="6">
        <f t="shared" si="0"/>
        <v>431</v>
      </c>
      <c r="I9" s="14"/>
      <c r="J9" s="18"/>
      <c r="K9" s="26"/>
    </row>
    <row r="10" spans="1:11" ht="21" customHeight="1">
      <c r="A10" s="3" t="s">
        <v>12</v>
      </c>
      <c r="B10" s="4">
        <v>21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96</v>
      </c>
      <c r="E11" s="5"/>
      <c r="F11" s="4">
        <v>88</v>
      </c>
      <c r="G11" s="5"/>
      <c r="H11" s="6">
        <f t="shared" si="0"/>
        <v>184</v>
      </c>
      <c r="I11" s="14"/>
      <c r="J11" s="18"/>
      <c r="K11" s="26"/>
    </row>
    <row r="12" spans="1:11" ht="21" customHeight="1">
      <c r="A12" s="3" t="s">
        <v>14</v>
      </c>
      <c r="B12" s="4">
        <v>113</v>
      </c>
      <c r="C12" s="5"/>
      <c r="D12" s="4">
        <v>182</v>
      </c>
      <c r="E12" s="5"/>
      <c r="F12" s="4">
        <v>177</v>
      </c>
      <c r="G12" s="5"/>
      <c r="H12" s="6">
        <f t="shared" si="0"/>
        <v>359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645</v>
      </c>
      <c r="C13" s="9"/>
      <c r="D13" s="8">
        <f>SUM(D5:D12)</f>
        <v>1078</v>
      </c>
      <c r="E13" s="9"/>
      <c r="F13" s="8">
        <f>SUM(F5:F12)</f>
        <v>1058</v>
      </c>
      <c r="G13" s="9"/>
      <c r="H13" s="8">
        <f>SUM(H5:H12)</f>
        <v>2136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420</v>
      </c>
      <c r="C14" s="5"/>
      <c r="D14" s="4">
        <v>623</v>
      </c>
      <c r="E14" s="5"/>
      <c r="F14" s="4">
        <v>644</v>
      </c>
      <c r="G14" s="5"/>
      <c r="H14" s="6">
        <f aca="true" t="shared" si="1" ref="H14:H20">SUM(D14,F14)</f>
        <v>1267</v>
      </c>
      <c r="I14" s="14"/>
      <c r="J14" s="18"/>
      <c r="K14" s="26"/>
    </row>
    <row r="15" spans="1:11" ht="21" customHeight="1">
      <c r="A15" s="3" t="s">
        <v>17</v>
      </c>
      <c r="B15" s="4">
        <v>304</v>
      </c>
      <c r="C15" s="5"/>
      <c r="D15" s="4">
        <v>460</v>
      </c>
      <c r="E15" s="5"/>
      <c r="F15" s="4">
        <v>459</v>
      </c>
      <c r="G15" s="5"/>
      <c r="H15" s="6">
        <f t="shared" si="1"/>
        <v>919</v>
      </c>
      <c r="I15" s="14"/>
      <c r="J15" s="18"/>
      <c r="K15" s="26"/>
    </row>
    <row r="16" spans="1:11" ht="21" customHeight="1">
      <c r="A16" s="3" t="s">
        <v>18</v>
      </c>
      <c r="B16" s="4">
        <v>388</v>
      </c>
      <c r="C16" s="5"/>
      <c r="D16" s="4">
        <v>600</v>
      </c>
      <c r="E16" s="5"/>
      <c r="F16" s="4">
        <v>590</v>
      </c>
      <c r="G16" s="5"/>
      <c r="H16" s="6">
        <f t="shared" si="1"/>
        <v>1190</v>
      </c>
      <c r="I16" s="14"/>
      <c r="J16" s="18">
        <v>2</v>
      </c>
      <c r="K16" s="26"/>
    </row>
    <row r="17" spans="1:11" ht="21" customHeight="1">
      <c r="A17" s="3" t="s">
        <v>19</v>
      </c>
      <c r="B17" s="4">
        <v>236</v>
      </c>
      <c r="C17" s="5"/>
      <c r="D17" s="4">
        <v>362</v>
      </c>
      <c r="E17" s="5"/>
      <c r="F17" s="4">
        <v>364</v>
      </c>
      <c r="G17" s="5"/>
      <c r="H17" s="6">
        <f t="shared" si="1"/>
        <v>726</v>
      </c>
      <c r="I17" s="14"/>
      <c r="J17" s="18"/>
      <c r="K17" s="26"/>
    </row>
    <row r="18" spans="1:11" ht="21" customHeight="1">
      <c r="A18" s="3" t="s">
        <v>20</v>
      </c>
      <c r="B18" s="4">
        <v>101</v>
      </c>
      <c r="C18" s="5"/>
      <c r="D18" s="4">
        <v>166</v>
      </c>
      <c r="E18" s="5"/>
      <c r="F18" s="4">
        <v>167</v>
      </c>
      <c r="G18" s="5"/>
      <c r="H18" s="6">
        <f t="shared" si="1"/>
        <v>333</v>
      </c>
      <c r="I18" s="14"/>
      <c r="J18" s="18"/>
      <c r="K18" s="26"/>
    </row>
    <row r="19" spans="1:11" ht="21" customHeight="1">
      <c r="A19" s="3" t="s">
        <v>21</v>
      </c>
      <c r="B19" s="4">
        <v>73</v>
      </c>
      <c r="C19" s="5"/>
      <c r="D19" s="4">
        <v>115</v>
      </c>
      <c r="E19" s="5"/>
      <c r="F19" s="4">
        <v>102</v>
      </c>
      <c r="G19" s="5"/>
      <c r="H19" s="6">
        <f t="shared" si="1"/>
        <v>217</v>
      </c>
      <c r="I19" s="14"/>
      <c r="J19" s="18"/>
      <c r="K19" s="26"/>
    </row>
    <row r="20" spans="1:11" ht="21" customHeight="1">
      <c r="A20" s="10" t="s">
        <v>22</v>
      </c>
      <c r="B20" s="4">
        <v>131</v>
      </c>
      <c r="C20" s="5"/>
      <c r="D20" s="4">
        <v>211</v>
      </c>
      <c r="E20" s="5"/>
      <c r="F20" s="4">
        <v>184</v>
      </c>
      <c r="G20" s="5"/>
      <c r="H20" s="6">
        <f t="shared" si="1"/>
        <v>395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1653</v>
      </c>
      <c r="C21" s="9"/>
      <c r="D21" s="8">
        <f>SUM(D14:D20)</f>
        <v>2537</v>
      </c>
      <c r="E21" s="9"/>
      <c r="F21" s="8">
        <f>SUM(F14:F20)</f>
        <v>2510</v>
      </c>
      <c r="G21" s="9"/>
      <c r="H21" s="8">
        <f>SUM(H14:H20)</f>
        <v>5047</v>
      </c>
      <c r="I21" s="15"/>
      <c r="J21" s="20">
        <f>SUM(J14:J20)</f>
        <v>2</v>
      </c>
      <c r="K21" s="29"/>
    </row>
    <row r="22" spans="1:11" ht="21" customHeight="1">
      <c r="A22" s="3" t="s">
        <v>23</v>
      </c>
      <c r="B22" s="4">
        <v>273</v>
      </c>
      <c r="C22" s="5"/>
      <c r="D22" s="4">
        <v>372</v>
      </c>
      <c r="E22" s="5"/>
      <c r="F22" s="4">
        <v>430</v>
      </c>
      <c r="G22" s="5"/>
      <c r="H22" s="6">
        <f aca="true" t="shared" si="2" ref="H22:H34">SUM(D22,F22)</f>
        <v>802</v>
      </c>
      <c r="I22" s="14"/>
      <c r="J22" s="18">
        <v>1</v>
      </c>
      <c r="K22" s="26"/>
    </row>
    <row r="23" spans="1:11" ht="21" customHeight="1">
      <c r="A23" s="3" t="s">
        <v>24</v>
      </c>
      <c r="B23" s="4">
        <v>235</v>
      </c>
      <c r="C23" s="5"/>
      <c r="D23" s="4">
        <v>312</v>
      </c>
      <c r="E23" s="5"/>
      <c r="F23" s="4">
        <v>335</v>
      </c>
      <c r="G23" s="5"/>
      <c r="H23" s="6">
        <f t="shared" si="2"/>
        <v>647</v>
      </c>
      <c r="I23" s="14"/>
      <c r="J23" s="18"/>
      <c r="K23" s="26"/>
    </row>
    <row r="24" spans="1:11" ht="21" customHeight="1">
      <c r="A24" s="3" t="s">
        <v>25</v>
      </c>
      <c r="B24" s="4">
        <v>270</v>
      </c>
      <c r="C24" s="5"/>
      <c r="D24" s="4">
        <v>395</v>
      </c>
      <c r="E24" s="5"/>
      <c r="F24" s="4">
        <v>405</v>
      </c>
      <c r="G24" s="5"/>
      <c r="H24" s="6">
        <f t="shared" si="2"/>
        <v>800</v>
      </c>
      <c r="I24" s="14"/>
      <c r="J24" s="18"/>
      <c r="K24" s="26"/>
    </row>
    <row r="25" spans="1:11" ht="21" customHeight="1">
      <c r="A25" s="3" t="s">
        <v>26</v>
      </c>
      <c r="B25" s="4">
        <v>211</v>
      </c>
      <c r="C25" s="5"/>
      <c r="D25" s="4">
        <v>333</v>
      </c>
      <c r="E25" s="5"/>
      <c r="F25" s="4">
        <v>345</v>
      </c>
      <c r="G25" s="5"/>
      <c r="H25" s="6">
        <f t="shared" si="2"/>
        <v>678</v>
      </c>
      <c r="I25" s="14"/>
      <c r="J25" s="18"/>
      <c r="K25" s="26"/>
    </row>
    <row r="26" spans="1:11" ht="21" customHeight="1">
      <c r="A26" s="3" t="s">
        <v>27</v>
      </c>
      <c r="B26" s="4">
        <v>249</v>
      </c>
      <c r="C26" s="5"/>
      <c r="D26" s="4">
        <v>332</v>
      </c>
      <c r="E26" s="5"/>
      <c r="F26" s="4">
        <v>332</v>
      </c>
      <c r="G26" s="5"/>
      <c r="H26" s="6">
        <f t="shared" si="2"/>
        <v>664</v>
      </c>
      <c r="I26" s="14"/>
      <c r="J26" s="18"/>
      <c r="K26" s="26"/>
    </row>
    <row r="27" spans="1:11" ht="21" customHeight="1">
      <c r="A27" s="3" t="s">
        <v>28</v>
      </c>
      <c r="B27" s="4">
        <v>325</v>
      </c>
      <c r="C27" s="5"/>
      <c r="D27" s="4">
        <v>418</v>
      </c>
      <c r="E27" s="5"/>
      <c r="F27" s="4">
        <v>435</v>
      </c>
      <c r="G27" s="5"/>
      <c r="H27" s="6">
        <f t="shared" si="2"/>
        <v>853</v>
      </c>
      <c r="I27" s="14"/>
      <c r="J27" s="18">
        <v>1</v>
      </c>
      <c r="K27" s="26"/>
    </row>
    <row r="28" spans="1:11" ht="21" customHeight="1">
      <c r="A28" s="3" t="s">
        <v>25</v>
      </c>
      <c r="B28" s="4">
        <v>255</v>
      </c>
      <c r="C28" s="5"/>
      <c r="D28" s="4">
        <v>335</v>
      </c>
      <c r="E28" s="5"/>
      <c r="F28" s="4">
        <v>351</v>
      </c>
      <c r="G28" s="5"/>
      <c r="H28" s="6">
        <f t="shared" si="2"/>
        <v>686</v>
      </c>
      <c r="I28" s="14"/>
      <c r="J28" s="18"/>
      <c r="K28" s="26"/>
    </row>
    <row r="29" spans="1:11" ht="21" customHeight="1">
      <c r="A29" s="3" t="s">
        <v>26</v>
      </c>
      <c r="B29" s="4">
        <v>292</v>
      </c>
      <c r="C29" s="5"/>
      <c r="D29" s="4">
        <v>350</v>
      </c>
      <c r="E29" s="5"/>
      <c r="F29" s="4">
        <v>379</v>
      </c>
      <c r="G29" s="5"/>
      <c r="H29" s="6">
        <f t="shared" si="2"/>
        <v>729</v>
      </c>
      <c r="I29" s="14"/>
      <c r="J29" s="18">
        <v>1</v>
      </c>
      <c r="K29" s="26"/>
    </row>
    <row r="30" spans="1:11" ht="21" customHeight="1">
      <c r="A30" s="3" t="s">
        <v>29</v>
      </c>
      <c r="B30" s="4">
        <v>312</v>
      </c>
      <c r="C30" s="5"/>
      <c r="D30" s="4">
        <v>462</v>
      </c>
      <c r="E30" s="5"/>
      <c r="F30" s="4">
        <v>458</v>
      </c>
      <c r="G30" s="5"/>
      <c r="H30" s="6">
        <f t="shared" si="2"/>
        <v>920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410</v>
      </c>
      <c r="E31" s="5"/>
      <c r="F31" s="4">
        <v>431</v>
      </c>
      <c r="G31" s="5"/>
      <c r="H31" s="6">
        <f t="shared" si="2"/>
        <v>841</v>
      </c>
      <c r="I31" s="14"/>
      <c r="J31" s="18"/>
      <c r="K31" s="26"/>
    </row>
    <row r="32" spans="1:11" ht="21" customHeight="1">
      <c r="A32" s="3" t="s">
        <v>25</v>
      </c>
      <c r="B32" s="4">
        <v>261</v>
      </c>
      <c r="C32" s="5"/>
      <c r="D32" s="4">
        <v>382</v>
      </c>
      <c r="E32" s="5"/>
      <c r="F32" s="4">
        <v>381</v>
      </c>
      <c r="G32" s="5"/>
      <c r="H32" s="6">
        <f t="shared" si="2"/>
        <v>763</v>
      </c>
      <c r="I32" s="14"/>
      <c r="J32" s="18"/>
      <c r="K32" s="26"/>
    </row>
    <row r="33" spans="1:11" ht="21" customHeight="1">
      <c r="A33" s="3" t="s">
        <v>26</v>
      </c>
      <c r="B33" s="4">
        <v>107</v>
      </c>
      <c r="C33" s="5"/>
      <c r="D33" s="4">
        <v>140</v>
      </c>
      <c r="E33" s="5"/>
      <c r="F33" s="4">
        <v>146</v>
      </c>
      <c r="G33" s="5"/>
      <c r="H33" s="6">
        <f t="shared" si="2"/>
        <v>286</v>
      </c>
      <c r="I33" s="14"/>
      <c r="J33" s="18"/>
      <c r="K33" s="26"/>
    </row>
    <row r="34" spans="1:11" ht="21" customHeight="1">
      <c r="A34" s="3" t="s">
        <v>30</v>
      </c>
      <c r="B34" s="4">
        <v>147</v>
      </c>
      <c r="C34" s="5"/>
      <c r="D34" s="4">
        <v>217</v>
      </c>
      <c r="E34" s="5"/>
      <c r="F34" s="4">
        <v>228</v>
      </c>
      <c r="G34" s="5"/>
      <c r="H34" s="6">
        <f t="shared" si="2"/>
        <v>445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3244</v>
      </c>
      <c r="C35" s="9"/>
      <c r="D35" s="8">
        <f>SUM(D22:D34)</f>
        <v>4458</v>
      </c>
      <c r="E35" s="9"/>
      <c r="F35" s="8">
        <f>SUM(F22:F34)</f>
        <v>4656</v>
      </c>
      <c r="G35" s="9"/>
      <c r="H35" s="8">
        <f>SUM(H22:H34)</f>
        <v>9114</v>
      </c>
      <c r="I35" s="15"/>
      <c r="J35" s="20">
        <f>SUM(J22:J34)</f>
        <v>3</v>
      </c>
      <c r="K35" s="29"/>
    </row>
    <row r="36" spans="1:11" ht="24" customHeight="1" thickBot="1">
      <c r="A36" s="11" t="s">
        <v>31</v>
      </c>
      <c r="B36" s="12">
        <f>SUM(B5:B12,B14:B20,B22:B34)</f>
        <v>5542</v>
      </c>
      <c r="C36" s="13"/>
      <c r="D36" s="12">
        <f>SUM(D5:D12,D14:D20,D22:D34)</f>
        <v>8073</v>
      </c>
      <c r="E36" s="13"/>
      <c r="F36" s="12">
        <f>SUM(F35,F21,F13,)</f>
        <v>8224</v>
      </c>
      <c r="G36" s="13"/>
      <c r="H36" s="12">
        <f>SUM(H5:H12,H14:H20,H22:H34)</f>
        <v>16297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31" sqref="L31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57</v>
      </c>
      <c r="K3" s="32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31"/>
    </row>
    <row r="5" spans="1:11" ht="21" customHeight="1">
      <c r="A5" s="3" t="s">
        <v>7</v>
      </c>
      <c r="B5" s="4">
        <v>134</v>
      </c>
      <c r="C5" s="5"/>
      <c r="D5" s="4">
        <v>210</v>
      </c>
      <c r="E5" s="5"/>
      <c r="F5" s="4">
        <v>216</v>
      </c>
      <c r="G5" s="5"/>
      <c r="H5" s="6">
        <f aca="true" t="shared" si="0" ref="H5:H12">SUM(D5,F5)</f>
        <v>426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87</v>
      </c>
      <c r="C7" s="5"/>
      <c r="D7" s="4">
        <v>141</v>
      </c>
      <c r="E7" s="5"/>
      <c r="F7" s="4">
        <v>120</v>
      </c>
      <c r="G7" s="5"/>
      <c r="H7" s="6">
        <f t="shared" si="0"/>
        <v>261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130</v>
      </c>
      <c r="E8" s="5"/>
      <c r="F8" s="4">
        <v>136</v>
      </c>
      <c r="G8" s="5"/>
      <c r="H8" s="6">
        <f t="shared" si="0"/>
        <v>266</v>
      </c>
      <c r="I8" s="14"/>
      <c r="J8" s="18"/>
      <c r="K8" s="26"/>
    </row>
    <row r="9" spans="1:11" ht="21" customHeight="1">
      <c r="A9" s="3" t="s">
        <v>11</v>
      </c>
      <c r="B9" s="4">
        <v>123</v>
      </c>
      <c r="C9" s="5"/>
      <c r="D9" s="4">
        <v>217</v>
      </c>
      <c r="E9" s="5"/>
      <c r="F9" s="4">
        <v>214</v>
      </c>
      <c r="G9" s="5"/>
      <c r="H9" s="6">
        <f t="shared" si="0"/>
        <v>431</v>
      </c>
      <c r="I9" s="14"/>
      <c r="J9" s="18"/>
      <c r="K9" s="26"/>
    </row>
    <row r="10" spans="1:11" ht="21" customHeight="1">
      <c r="A10" s="3" t="s">
        <v>12</v>
      </c>
      <c r="B10" s="4">
        <v>21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96</v>
      </c>
      <c r="E11" s="5"/>
      <c r="F11" s="4">
        <v>87</v>
      </c>
      <c r="G11" s="5"/>
      <c r="H11" s="6">
        <f t="shared" si="0"/>
        <v>183</v>
      </c>
      <c r="I11" s="14"/>
      <c r="J11" s="18"/>
      <c r="K11" s="26"/>
    </row>
    <row r="12" spans="1:11" ht="21" customHeight="1">
      <c r="A12" s="3" t="s">
        <v>14</v>
      </c>
      <c r="B12" s="4">
        <v>113</v>
      </c>
      <c r="C12" s="5"/>
      <c r="D12" s="4">
        <v>181</v>
      </c>
      <c r="E12" s="5"/>
      <c r="F12" s="4">
        <v>177</v>
      </c>
      <c r="G12" s="5"/>
      <c r="H12" s="6">
        <f t="shared" si="0"/>
        <v>358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645</v>
      </c>
      <c r="C13" s="9"/>
      <c r="D13" s="8">
        <f>SUM(D5:D12)</f>
        <v>1077</v>
      </c>
      <c r="E13" s="9"/>
      <c r="F13" s="8">
        <f>SUM(F5:F12)</f>
        <v>1057</v>
      </c>
      <c r="G13" s="9"/>
      <c r="H13" s="8">
        <f>SUM(H5:H12)</f>
        <v>2134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419</v>
      </c>
      <c r="C14" s="5"/>
      <c r="D14" s="4">
        <v>623</v>
      </c>
      <c r="E14" s="5"/>
      <c r="F14" s="4">
        <v>644</v>
      </c>
      <c r="G14" s="5"/>
      <c r="H14" s="6">
        <f aca="true" t="shared" si="1" ref="H14:H20">SUM(D14,F14)</f>
        <v>1267</v>
      </c>
      <c r="I14" s="14"/>
      <c r="J14" s="18"/>
      <c r="K14" s="26"/>
    </row>
    <row r="15" spans="1:11" ht="21" customHeight="1">
      <c r="A15" s="3" t="s">
        <v>17</v>
      </c>
      <c r="B15" s="4">
        <v>304</v>
      </c>
      <c r="C15" s="5"/>
      <c r="D15" s="4">
        <v>461</v>
      </c>
      <c r="E15" s="5"/>
      <c r="F15" s="4">
        <v>456</v>
      </c>
      <c r="G15" s="5"/>
      <c r="H15" s="6">
        <f t="shared" si="1"/>
        <v>917</v>
      </c>
      <c r="I15" s="14"/>
      <c r="J15" s="18"/>
      <c r="K15" s="26"/>
    </row>
    <row r="16" spans="1:11" ht="21" customHeight="1">
      <c r="A16" s="3" t="s">
        <v>18</v>
      </c>
      <c r="B16" s="4">
        <v>391</v>
      </c>
      <c r="C16" s="5"/>
      <c r="D16" s="4">
        <v>607</v>
      </c>
      <c r="E16" s="5"/>
      <c r="F16" s="4">
        <v>596</v>
      </c>
      <c r="G16" s="5"/>
      <c r="H16" s="6">
        <f t="shared" si="1"/>
        <v>1203</v>
      </c>
      <c r="I16" s="14"/>
      <c r="J16" s="18">
        <v>3</v>
      </c>
      <c r="K16" s="26"/>
    </row>
    <row r="17" spans="1:11" ht="21" customHeight="1">
      <c r="A17" s="3" t="s">
        <v>19</v>
      </c>
      <c r="B17" s="4">
        <v>235</v>
      </c>
      <c r="C17" s="5"/>
      <c r="D17" s="4">
        <v>363</v>
      </c>
      <c r="E17" s="5"/>
      <c r="F17" s="4">
        <v>364</v>
      </c>
      <c r="G17" s="5"/>
      <c r="H17" s="6">
        <f t="shared" si="1"/>
        <v>727</v>
      </c>
      <c r="I17" s="14"/>
      <c r="J17" s="18"/>
      <c r="K17" s="26"/>
    </row>
    <row r="18" spans="1:11" ht="21" customHeight="1">
      <c r="A18" s="3" t="s">
        <v>20</v>
      </c>
      <c r="B18" s="4">
        <v>101</v>
      </c>
      <c r="C18" s="5"/>
      <c r="D18" s="4">
        <v>166</v>
      </c>
      <c r="E18" s="5"/>
      <c r="F18" s="4">
        <v>166</v>
      </c>
      <c r="G18" s="5"/>
      <c r="H18" s="6">
        <f t="shared" si="1"/>
        <v>332</v>
      </c>
      <c r="I18" s="14"/>
      <c r="J18" s="18"/>
      <c r="K18" s="26"/>
    </row>
    <row r="19" spans="1:11" ht="21" customHeight="1">
      <c r="A19" s="3" t="s">
        <v>21</v>
      </c>
      <c r="B19" s="4">
        <v>73</v>
      </c>
      <c r="C19" s="5"/>
      <c r="D19" s="4">
        <v>114</v>
      </c>
      <c r="E19" s="5"/>
      <c r="F19" s="4">
        <v>101</v>
      </c>
      <c r="G19" s="5"/>
      <c r="H19" s="6">
        <f t="shared" si="1"/>
        <v>215</v>
      </c>
      <c r="I19" s="14"/>
      <c r="J19" s="18"/>
      <c r="K19" s="26"/>
    </row>
    <row r="20" spans="1:11" ht="21" customHeight="1">
      <c r="A20" s="10" t="s">
        <v>22</v>
      </c>
      <c r="B20" s="4">
        <v>132</v>
      </c>
      <c r="C20" s="5"/>
      <c r="D20" s="4">
        <v>211</v>
      </c>
      <c r="E20" s="5"/>
      <c r="F20" s="4">
        <v>185</v>
      </c>
      <c r="G20" s="5"/>
      <c r="H20" s="6">
        <f t="shared" si="1"/>
        <v>396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1655</v>
      </c>
      <c r="C21" s="9"/>
      <c r="D21" s="8">
        <f>SUM(D14:D20)</f>
        <v>2545</v>
      </c>
      <c r="E21" s="9"/>
      <c r="F21" s="8">
        <f>SUM(F14:F20)</f>
        <v>2512</v>
      </c>
      <c r="G21" s="9"/>
      <c r="H21" s="8">
        <f>SUM(H14:H20)</f>
        <v>5057</v>
      </c>
      <c r="I21" s="15"/>
      <c r="J21" s="20">
        <f>SUM(J14:J20)</f>
        <v>3</v>
      </c>
      <c r="K21" s="29"/>
    </row>
    <row r="22" spans="1:11" ht="21" customHeight="1">
      <c r="A22" s="3" t="s">
        <v>23</v>
      </c>
      <c r="B22" s="4">
        <v>274</v>
      </c>
      <c r="C22" s="5"/>
      <c r="D22" s="4">
        <v>373</v>
      </c>
      <c r="E22" s="5"/>
      <c r="F22" s="4">
        <v>431</v>
      </c>
      <c r="G22" s="5"/>
      <c r="H22" s="6">
        <f aca="true" t="shared" si="2" ref="H22:H34">SUM(D22,F22)</f>
        <v>804</v>
      </c>
      <c r="I22" s="14"/>
      <c r="J22" s="18">
        <v>1</v>
      </c>
      <c r="K22" s="26"/>
    </row>
    <row r="23" spans="1:11" ht="21" customHeight="1">
      <c r="A23" s="3" t="s">
        <v>24</v>
      </c>
      <c r="B23" s="4">
        <v>237</v>
      </c>
      <c r="C23" s="5"/>
      <c r="D23" s="4">
        <v>313</v>
      </c>
      <c r="E23" s="5"/>
      <c r="F23" s="4">
        <v>336</v>
      </c>
      <c r="G23" s="5"/>
      <c r="H23" s="6">
        <f t="shared" si="2"/>
        <v>649</v>
      </c>
      <c r="I23" s="14"/>
      <c r="J23" s="18"/>
      <c r="K23" s="26"/>
    </row>
    <row r="24" spans="1:11" ht="21" customHeight="1">
      <c r="A24" s="3" t="s">
        <v>25</v>
      </c>
      <c r="B24" s="4">
        <v>268</v>
      </c>
      <c r="C24" s="5"/>
      <c r="D24" s="4">
        <v>392</v>
      </c>
      <c r="E24" s="5"/>
      <c r="F24" s="4">
        <v>403</v>
      </c>
      <c r="G24" s="5"/>
      <c r="H24" s="6">
        <f t="shared" si="2"/>
        <v>795</v>
      </c>
      <c r="I24" s="14"/>
      <c r="J24" s="18"/>
      <c r="K24" s="26"/>
    </row>
    <row r="25" spans="1:11" ht="21" customHeight="1">
      <c r="A25" s="3" t="s">
        <v>26</v>
      </c>
      <c r="B25" s="4">
        <v>211</v>
      </c>
      <c r="C25" s="5"/>
      <c r="D25" s="4">
        <v>332</v>
      </c>
      <c r="E25" s="5"/>
      <c r="F25" s="4">
        <v>345</v>
      </c>
      <c r="G25" s="5"/>
      <c r="H25" s="6">
        <f t="shared" si="2"/>
        <v>677</v>
      </c>
      <c r="I25" s="14"/>
      <c r="J25" s="18"/>
      <c r="K25" s="26"/>
    </row>
    <row r="26" spans="1:11" ht="21" customHeight="1">
      <c r="A26" s="3" t="s">
        <v>27</v>
      </c>
      <c r="B26" s="4">
        <v>252</v>
      </c>
      <c r="C26" s="5"/>
      <c r="D26" s="4">
        <v>333</v>
      </c>
      <c r="E26" s="5"/>
      <c r="F26" s="4">
        <v>333</v>
      </c>
      <c r="G26" s="5"/>
      <c r="H26" s="6">
        <f t="shared" si="2"/>
        <v>666</v>
      </c>
      <c r="I26" s="14"/>
      <c r="J26" s="18"/>
      <c r="K26" s="26"/>
    </row>
    <row r="27" spans="1:11" ht="21" customHeight="1">
      <c r="A27" s="3" t="s">
        <v>28</v>
      </c>
      <c r="B27" s="4">
        <v>324</v>
      </c>
      <c r="C27" s="5"/>
      <c r="D27" s="4">
        <v>417</v>
      </c>
      <c r="E27" s="5"/>
      <c r="F27" s="4">
        <v>432</v>
      </c>
      <c r="G27" s="5"/>
      <c r="H27" s="6">
        <f t="shared" si="2"/>
        <v>849</v>
      </c>
      <c r="I27" s="14"/>
      <c r="J27" s="18"/>
      <c r="K27" s="26"/>
    </row>
    <row r="28" spans="1:11" ht="21" customHeight="1">
      <c r="A28" s="3" t="s">
        <v>25</v>
      </c>
      <c r="B28" s="4">
        <v>254</v>
      </c>
      <c r="C28" s="5"/>
      <c r="D28" s="4">
        <v>334</v>
      </c>
      <c r="E28" s="5"/>
      <c r="F28" s="4">
        <v>351</v>
      </c>
      <c r="G28" s="5"/>
      <c r="H28" s="6">
        <f t="shared" si="2"/>
        <v>685</v>
      </c>
      <c r="I28" s="14"/>
      <c r="J28" s="18"/>
      <c r="K28" s="26"/>
    </row>
    <row r="29" spans="1:11" ht="21" customHeight="1">
      <c r="A29" s="3" t="s">
        <v>26</v>
      </c>
      <c r="B29" s="4">
        <v>292</v>
      </c>
      <c r="C29" s="5"/>
      <c r="D29" s="4">
        <v>349</v>
      </c>
      <c r="E29" s="5"/>
      <c r="F29" s="4">
        <v>377</v>
      </c>
      <c r="G29" s="5"/>
      <c r="H29" s="6">
        <f t="shared" si="2"/>
        <v>726</v>
      </c>
      <c r="I29" s="14"/>
      <c r="J29" s="18"/>
      <c r="K29" s="26"/>
    </row>
    <row r="30" spans="1:11" ht="21" customHeight="1">
      <c r="A30" s="3" t="s">
        <v>29</v>
      </c>
      <c r="B30" s="4">
        <v>310</v>
      </c>
      <c r="C30" s="5"/>
      <c r="D30" s="4">
        <v>459</v>
      </c>
      <c r="E30" s="5"/>
      <c r="F30" s="4">
        <v>456</v>
      </c>
      <c r="G30" s="5"/>
      <c r="H30" s="6">
        <f t="shared" si="2"/>
        <v>915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411</v>
      </c>
      <c r="E31" s="5"/>
      <c r="F31" s="4">
        <v>431</v>
      </c>
      <c r="G31" s="5"/>
      <c r="H31" s="6">
        <f t="shared" si="2"/>
        <v>842</v>
      </c>
      <c r="I31" s="14"/>
      <c r="J31" s="18">
        <v>1</v>
      </c>
      <c r="K31" s="26"/>
    </row>
    <row r="32" spans="1:11" ht="21" customHeight="1">
      <c r="A32" s="3" t="s">
        <v>25</v>
      </c>
      <c r="B32" s="4">
        <v>260</v>
      </c>
      <c r="C32" s="5"/>
      <c r="D32" s="4">
        <v>381</v>
      </c>
      <c r="E32" s="5"/>
      <c r="F32" s="4">
        <v>378</v>
      </c>
      <c r="G32" s="5"/>
      <c r="H32" s="6">
        <f t="shared" si="2"/>
        <v>759</v>
      </c>
      <c r="I32" s="14"/>
      <c r="J32" s="18"/>
      <c r="K32" s="26"/>
    </row>
    <row r="33" spans="1:11" ht="21" customHeight="1">
      <c r="A33" s="3" t="s">
        <v>26</v>
      </c>
      <c r="B33" s="4">
        <v>107</v>
      </c>
      <c r="C33" s="5"/>
      <c r="D33" s="4">
        <v>142</v>
      </c>
      <c r="E33" s="5"/>
      <c r="F33" s="4">
        <v>145</v>
      </c>
      <c r="G33" s="5"/>
      <c r="H33" s="6">
        <f t="shared" si="2"/>
        <v>287</v>
      </c>
      <c r="I33" s="14"/>
      <c r="J33" s="18"/>
      <c r="K33" s="26"/>
    </row>
    <row r="34" spans="1:11" ht="21" customHeight="1">
      <c r="A34" s="3" t="s">
        <v>30</v>
      </c>
      <c r="B34" s="4">
        <v>147</v>
      </c>
      <c r="C34" s="5"/>
      <c r="D34" s="4">
        <v>218</v>
      </c>
      <c r="E34" s="5"/>
      <c r="F34" s="4">
        <v>228</v>
      </c>
      <c r="G34" s="5"/>
      <c r="H34" s="6">
        <f t="shared" si="2"/>
        <v>446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3243</v>
      </c>
      <c r="C35" s="9"/>
      <c r="D35" s="8">
        <f>SUM(D22:D34)</f>
        <v>4454</v>
      </c>
      <c r="E35" s="9"/>
      <c r="F35" s="8">
        <f>SUM(F22:F34)</f>
        <v>4646</v>
      </c>
      <c r="G35" s="9"/>
      <c r="H35" s="8">
        <f>SUM(H22:H34)</f>
        <v>9100</v>
      </c>
      <c r="I35" s="15"/>
      <c r="J35" s="20">
        <f>SUM(J22:J34)</f>
        <v>2</v>
      </c>
      <c r="K35" s="29"/>
    </row>
    <row r="36" spans="1:11" ht="24" customHeight="1" thickBot="1">
      <c r="A36" s="11" t="s">
        <v>31</v>
      </c>
      <c r="B36" s="12">
        <f>SUM(B5:B12,B14:B20,B22:B34)</f>
        <v>5543</v>
      </c>
      <c r="C36" s="13"/>
      <c r="D36" s="12">
        <f>SUM(D5:D12,D14:D20,D22:D34)</f>
        <v>8076</v>
      </c>
      <c r="E36" s="13"/>
      <c r="F36" s="12">
        <f>SUM(F35,F21,F13,)</f>
        <v>8215</v>
      </c>
      <c r="G36" s="13"/>
      <c r="H36" s="12">
        <f>SUM(H5:H12,H14:H20,H22:H34)</f>
        <v>16291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8">
      <selection activeCell="M28" sqref="M27:M28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37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136</v>
      </c>
      <c r="C5" s="5"/>
      <c r="D5" s="4">
        <v>219</v>
      </c>
      <c r="E5" s="5"/>
      <c r="F5" s="4">
        <v>218</v>
      </c>
      <c r="G5" s="5"/>
      <c r="H5" s="6">
        <f aca="true" t="shared" si="0" ref="H5:H12">SUM(D5,F5)</f>
        <v>437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86</v>
      </c>
      <c r="C7" s="5"/>
      <c r="D7" s="4">
        <v>138</v>
      </c>
      <c r="E7" s="5"/>
      <c r="F7" s="4">
        <v>118</v>
      </c>
      <c r="G7" s="5"/>
      <c r="H7" s="6">
        <f t="shared" si="0"/>
        <v>256</v>
      </c>
      <c r="I7" s="14"/>
      <c r="J7" s="18"/>
      <c r="K7" s="26"/>
    </row>
    <row r="8" spans="1:11" ht="21" customHeight="1">
      <c r="A8" s="3" t="s">
        <v>10</v>
      </c>
      <c r="B8" s="4">
        <v>70</v>
      </c>
      <c r="C8" s="5"/>
      <c r="D8" s="4">
        <v>128</v>
      </c>
      <c r="E8" s="5"/>
      <c r="F8" s="4">
        <v>136</v>
      </c>
      <c r="G8" s="5"/>
      <c r="H8" s="6">
        <f t="shared" si="0"/>
        <v>264</v>
      </c>
      <c r="I8" s="14"/>
      <c r="J8" s="18"/>
      <c r="K8" s="26"/>
    </row>
    <row r="9" spans="1:11" ht="21" customHeight="1">
      <c r="A9" s="3" t="s">
        <v>11</v>
      </c>
      <c r="B9" s="4">
        <v>122</v>
      </c>
      <c r="C9" s="5"/>
      <c r="D9" s="4">
        <v>218</v>
      </c>
      <c r="E9" s="5"/>
      <c r="F9" s="4">
        <v>214</v>
      </c>
      <c r="G9" s="5"/>
      <c r="H9" s="6">
        <f t="shared" si="0"/>
        <v>432</v>
      </c>
      <c r="I9" s="14"/>
      <c r="J9" s="18"/>
      <c r="K9" s="26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41</v>
      </c>
      <c r="G10" s="5"/>
      <c r="H10" s="6">
        <f t="shared" si="0"/>
        <v>81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14"/>
      <c r="J11" s="18"/>
      <c r="K11" s="26"/>
    </row>
    <row r="12" spans="1:11" ht="21" customHeight="1">
      <c r="A12" s="3" t="s">
        <v>14</v>
      </c>
      <c r="B12" s="4">
        <v>118</v>
      </c>
      <c r="C12" s="5"/>
      <c r="D12" s="4">
        <v>189</v>
      </c>
      <c r="E12" s="5"/>
      <c r="F12" s="4">
        <v>186</v>
      </c>
      <c r="G12" s="5"/>
      <c r="H12" s="6">
        <f t="shared" si="0"/>
        <v>375</v>
      </c>
      <c r="I12" s="14"/>
      <c r="J12" s="18">
        <v>1</v>
      </c>
      <c r="K12" s="26"/>
    </row>
    <row r="13" spans="1:11" ht="21" customHeight="1">
      <c r="A13" s="7" t="s">
        <v>15</v>
      </c>
      <c r="B13" s="8">
        <f>SUM(B5:B12)</f>
        <v>649</v>
      </c>
      <c r="C13" s="9"/>
      <c r="D13" s="8">
        <f>SUM(D5:D12)</f>
        <v>1090</v>
      </c>
      <c r="E13" s="9"/>
      <c r="F13" s="8">
        <f>SUM(F5:F12)</f>
        <v>1067</v>
      </c>
      <c r="G13" s="9"/>
      <c r="H13" s="8">
        <f>SUM(H5:H12)</f>
        <v>2157</v>
      </c>
      <c r="I13" s="15"/>
      <c r="J13" s="20">
        <f>SUM(J5:J12)</f>
        <v>1</v>
      </c>
      <c r="K13" s="29"/>
    </row>
    <row r="14" spans="1:11" ht="21" customHeight="1">
      <c r="A14" s="3" t="s">
        <v>16</v>
      </c>
      <c r="B14" s="4">
        <v>408</v>
      </c>
      <c r="C14" s="5"/>
      <c r="D14" s="4">
        <v>615</v>
      </c>
      <c r="E14" s="5"/>
      <c r="F14" s="4">
        <v>628</v>
      </c>
      <c r="G14" s="5"/>
      <c r="H14" s="6">
        <f aca="true" t="shared" si="1" ref="H14:H20">SUM(D14,F14)</f>
        <v>1243</v>
      </c>
      <c r="I14" s="14"/>
      <c r="J14" s="18"/>
      <c r="K14" s="26"/>
    </row>
    <row r="15" spans="1:11" ht="21" customHeight="1">
      <c r="A15" s="3" t="s">
        <v>17</v>
      </c>
      <c r="B15" s="4">
        <v>298</v>
      </c>
      <c r="C15" s="5"/>
      <c r="D15" s="4">
        <v>461</v>
      </c>
      <c r="E15" s="5"/>
      <c r="F15" s="4">
        <v>462</v>
      </c>
      <c r="G15" s="5"/>
      <c r="H15" s="6">
        <f t="shared" si="1"/>
        <v>923</v>
      </c>
      <c r="I15" s="14"/>
      <c r="J15" s="18">
        <v>1</v>
      </c>
      <c r="K15" s="26"/>
    </row>
    <row r="16" spans="1:11" ht="21" customHeight="1">
      <c r="A16" s="3" t="s">
        <v>18</v>
      </c>
      <c r="B16" s="4">
        <v>383</v>
      </c>
      <c r="C16" s="5"/>
      <c r="D16" s="4">
        <v>599</v>
      </c>
      <c r="E16" s="5"/>
      <c r="F16" s="4">
        <v>586</v>
      </c>
      <c r="G16" s="5"/>
      <c r="H16" s="6">
        <f t="shared" si="1"/>
        <v>1185</v>
      </c>
      <c r="I16" s="14"/>
      <c r="J16" s="18">
        <v>1</v>
      </c>
      <c r="K16" s="26"/>
    </row>
    <row r="17" spans="1:11" ht="21" customHeight="1">
      <c r="A17" s="3" t="s">
        <v>19</v>
      </c>
      <c r="B17" s="4">
        <v>231</v>
      </c>
      <c r="C17" s="5"/>
      <c r="D17" s="4">
        <v>360</v>
      </c>
      <c r="E17" s="5"/>
      <c r="F17" s="4">
        <v>364</v>
      </c>
      <c r="G17" s="5"/>
      <c r="H17" s="6">
        <f t="shared" si="1"/>
        <v>724</v>
      </c>
      <c r="I17" s="14"/>
      <c r="J17" s="18"/>
      <c r="K17" s="26"/>
    </row>
    <row r="18" spans="1:11" ht="21" customHeight="1">
      <c r="A18" s="3" t="s">
        <v>20</v>
      </c>
      <c r="B18" s="4">
        <v>100</v>
      </c>
      <c r="C18" s="5"/>
      <c r="D18" s="4">
        <v>165</v>
      </c>
      <c r="E18" s="5"/>
      <c r="F18" s="4">
        <v>165</v>
      </c>
      <c r="G18" s="5"/>
      <c r="H18" s="6">
        <f t="shared" si="1"/>
        <v>330</v>
      </c>
      <c r="I18" s="14"/>
      <c r="J18" s="18"/>
      <c r="K18" s="26"/>
    </row>
    <row r="19" spans="1:11" ht="21" customHeight="1">
      <c r="A19" s="3" t="s">
        <v>21</v>
      </c>
      <c r="B19" s="4">
        <v>75</v>
      </c>
      <c r="C19" s="5"/>
      <c r="D19" s="4">
        <v>121</v>
      </c>
      <c r="E19" s="5"/>
      <c r="F19" s="4">
        <v>107</v>
      </c>
      <c r="G19" s="5"/>
      <c r="H19" s="6">
        <f t="shared" si="1"/>
        <v>228</v>
      </c>
      <c r="I19" s="14"/>
      <c r="J19" s="18">
        <v>1</v>
      </c>
      <c r="K19" s="26"/>
    </row>
    <row r="20" spans="1:11" ht="21" customHeight="1">
      <c r="A20" s="10" t="s">
        <v>22</v>
      </c>
      <c r="B20" s="4">
        <v>138</v>
      </c>
      <c r="C20" s="5"/>
      <c r="D20" s="4">
        <v>220</v>
      </c>
      <c r="E20" s="5"/>
      <c r="F20" s="4">
        <v>188</v>
      </c>
      <c r="G20" s="5"/>
      <c r="H20" s="6">
        <f t="shared" si="1"/>
        <v>408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1633</v>
      </c>
      <c r="C21" s="9"/>
      <c r="D21" s="8">
        <f>SUM(D14:D20)</f>
        <v>2541</v>
      </c>
      <c r="E21" s="9"/>
      <c r="F21" s="8">
        <f>SUM(F14:F20)</f>
        <v>2500</v>
      </c>
      <c r="G21" s="9"/>
      <c r="H21" s="8">
        <f>SUM(H14:H20)</f>
        <v>5041</v>
      </c>
      <c r="I21" s="15"/>
      <c r="J21" s="20">
        <f>SUM(J14:J20)</f>
        <v>3</v>
      </c>
      <c r="K21" s="29"/>
    </row>
    <row r="22" spans="1:11" ht="21" customHeight="1">
      <c r="A22" s="3" t="s">
        <v>23</v>
      </c>
      <c r="B22" s="4">
        <v>270</v>
      </c>
      <c r="C22" s="5"/>
      <c r="D22" s="4">
        <v>373</v>
      </c>
      <c r="E22" s="5"/>
      <c r="F22" s="4">
        <v>431</v>
      </c>
      <c r="G22" s="5"/>
      <c r="H22" s="6">
        <f aca="true" t="shared" si="2" ref="H22:H34">SUM(D22,F22)</f>
        <v>804</v>
      </c>
      <c r="I22" s="14"/>
      <c r="J22" s="18"/>
      <c r="K22" s="26"/>
    </row>
    <row r="23" spans="1:11" ht="21" customHeight="1">
      <c r="A23" s="3" t="s">
        <v>24</v>
      </c>
      <c r="B23" s="4">
        <v>235</v>
      </c>
      <c r="C23" s="5"/>
      <c r="D23" s="4">
        <v>317</v>
      </c>
      <c r="E23" s="5"/>
      <c r="F23" s="4">
        <v>337</v>
      </c>
      <c r="G23" s="5"/>
      <c r="H23" s="6">
        <f t="shared" si="2"/>
        <v>654</v>
      </c>
      <c r="I23" s="14"/>
      <c r="J23" s="18"/>
      <c r="K23" s="26"/>
    </row>
    <row r="24" spans="1:11" ht="21" customHeight="1">
      <c r="A24" s="3" t="s">
        <v>25</v>
      </c>
      <c r="B24" s="4">
        <v>273</v>
      </c>
      <c r="C24" s="5"/>
      <c r="D24" s="4">
        <v>416</v>
      </c>
      <c r="E24" s="5"/>
      <c r="F24" s="4">
        <v>420</v>
      </c>
      <c r="G24" s="5"/>
      <c r="H24" s="6">
        <f t="shared" si="2"/>
        <v>836</v>
      </c>
      <c r="I24" s="14"/>
      <c r="J24" s="18"/>
      <c r="K24" s="26"/>
    </row>
    <row r="25" spans="1:11" ht="21" customHeight="1">
      <c r="A25" s="3" t="s">
        <v>26</v>
      </c>
      <c r="B25" s="4">
        <v>210</v>
      </c>
      <c r="C25" s="5"/>
      <c r="D25" s="4">
        <v>333</v>
      </c>
      <c r="E25" s="5"/>
      <c r="F25" s="4">
        <v>352</v>
      </c>
      <c r="G25" s="5"/>
      <c r="H25" s="6">
        <f t="shared" si="2"/>
        <v>685</v>
      </c>
      <c r="I25" s="14"/>
      <c r="J25" s="18"/>
      <c r="K25" s="26"/>
    </row>
    <row r="26" spans="1:11" ht="21" customHeight="1">
      <c r="A26" s="3" t="s">
        <v>27</v>
      </c>
      <c r="B26" s="4">
        <v>241</v>
      </c>
      <c r="C26" s="5"/>
      <c r="D26" s="4">
        <v>325</v>
      </c>
      <c r="E26" s="5"/>
      <c r="F26" s="4">
        <v>320</v>
      </c>
      <c r="G26" s="5"/>
      <c r="H26" s="6">
        <f t="shared" si="2"/>
        <v>645</v>
      </c>
      <c r="I26" s="14"/>
      <c r="J26" s="18"/>
      <c r="K26" s="26"/>
    </row>
    <row r="27" spans="1:11" ht="21" customHeight="1">
      <c r="A27" s="3" t="s">
        <v>28</v>
      </c>
      <c r="B27" s="4">
        <v>325</v>
      </c>
      <c r="C27" s="5"/>
      <c r="D27" s="4">
        <v>422</v>
      </c>
      <c r="E27" s="5"/>
      <c r="F27" s="4">
        <v>440</v>
      </c>
      <c r="G27" s="5"/>
      <c r="H27" s="6">
        <f t="shared" si="2"/>
        <v>862</v>
      </c>
      <c r="I27" s="14"/>
      <c r="J27" s="18"/>
      <c r="K27" s="26"/>
    </row>
    <row r="28" spans="1:11" ht="21" customHeight="1">
      <c r="A28" s="3" t="s">
        <v>25</v>
      </c>
      <c r="B28" s="4">
        <v>255</v>
      </c>
      <c r="C28" s="5"/>
      <c r="D28" s="4">
        <v>342</v>
      </c>
      <c r="E28" s="5"/>
      <c r="F28" s="4">
        <v>358</v>
      </c>
      <c r="G28" s="5"/>
      <c r="H28" s="6">
        <f t="shared" si="2"/>
        <v>700</v>
      </c>
      <c r="I28" s="14"/>
      <c r="J28" s="18"/>
      <c r="K28" s="26"/>
    </row>
    <row r="29" spans="1:11" ht="21" customHeight="1">
      <c r="A29" s="3" t="s">
        <v>26</v>
      </c>
      <c r="B29" s="4">
        <v>291</v>
      </c>
      <c r="C29" s="5"/>
      <c r="D29" s="4">
        <v>351</v>
      </c>
      <c r="E29" s="5"/>
      <c r="F29" s="4">
        <v>384</v>
      </c>
      <c r="G29" s="5"/>
      <c r="H29" s="6">
        <f t="shared" si="2"/>
        <v>735</v>
      </c>
      <c r="I29" s="14"/>
      <c r="J29" s="18"/>
      <c r="K29" s="26"/>
    </row>
    <row r="30" spans="1:11" ht="21" customHeight="1">
      <c r="A30" s="3" t="s">
        <v>29</v>
      </c>
      <c r="B30" s="4">
        <v>307</v>
      </c>
      <c r="C30" s="5"/>
      <c r="D30" s="4">
        <v>461</v>
      </c>
      <c r="E30" s="5"/>
      <c r="F30" s="4">
        <v>462</v>
      </c>
      <c r="G30" s="5"/>
      <c r="H30" s="6">
        <f t="shared" si="2"/>
        <v>923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415</v>
      </c>
      <c r="E31" s="5"/>
      <c r="F31" s="4">
        <v>437</v>
      </c>
      <c r="G31" s="5"/>
      <c r="H31" s="6">
        <f t="shared" si="2"/>
        <v>852</v>
      </c>
      <c r="I31" s="14"/>
      <c r="J31" s="18"/>
      <c r="K31" s="26"/>
    </row>
    <row r="32" spans="1:11" ht="21" customHeight="1">
      <c r="A32" s="3" t="s">
        <v>25</v>
      </c>
      <c r="B32" s="4">
        <v>259</v>
      </c>
      <c r="C32" s="5"/>
      <c r="D32" s="4">
        <v>380</v>
      </c>
      <c r="E32" s="5"/>
      <c r="F32" s="4">
        <v>382</v>
      </c>
      <c r="G32" s="5"/>
      <c r="H32" s="6">
        <f t="shared" si="2"/>
        <v>762</v>
      </c>
      <c r="I32" s="14"/>
      <c r="J32" s="18">
        <v>1</v>
      </c>
      <c r="K32" s="26"/>
    </row>
    <row r="33" spans="1:11" ht="21" customHeight="1">
      <c r="A33" s="3" t="s">
        <v>26</v>
      </c>
      <c r="B33" s="4">
        <v>109</v>
      </c>
      <c r="C33" s="5"/>
      <c r="D33" s="4">
        <v>140</v>
      </c>
      <c r="E33" s="5"/>
      <c r="F33" s="4">
        <v>153</v>
      </c>
      <c r="G33" s="5"/>
      <c r="H33" s="6">
        <f t="shared" si="2"/>
        <v>293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220</v>
      </c>
      <c r="E34" s="5"/>
      <c r="F34" s="4">
        <v>233</v>
      </c>
      <c r="G34" s="5"/>
      <c r="H34" s="6">
        <f t="shared" si="2"/>
        <v>453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3231</v>
      </c>
      <c r="C35" s="9"/>
      <c r="D35" s="8">
        <f>SUM(D22:D34)</f>
        <v>4495</v>
      </c>
      <c r="E35" s="9"/>
      <c r="F35" s="8">
        <f>SUM(F22:F34)</f>
        <v>4709</v>
      </c>
      <c r="G35" s="9"/>
      <c r="H35" s="8">
        <f>SUM(H22:H34)</f>
        <v>9204</v>
      </c>
      <c r="I35" s="15"/>
      <c r="J35" s="20">
        <f>SUM(J22:J34)</f>
        <v>1</v>
      </c>
      <c r="K35" s="29"/>
    </row>
    <row r="36" spans="1:11" ht="24" customHeight="1" thickBot="1">
      <c r="A36" s="11" t="s">
        <v>31</v>
      </c>
      <c r="B36" s="12">
        <f>SUM(B5:B12,B14:B20,B22:B34)</f>
        <v>5513</v>
      </c>
      <c r="C36" s="13"/>
      <c r="D36" s="12">
        <f>SUM(D5:D12,D14:D20,D22:D34)</f>
        <v>8126</v>
      </c>
      <c r="E36" s="13"/>
      <c r="F36" s="12">
        <f>SUM(F35,F21,F13,)</f>
        <v>8276</v>
      </c>
      <c r="G36" s="13"/>
      <c r="H36" s="12">
        <f>SUM(H5:H12,H14:H20,H22:H34)</f>
        <v>16402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39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136</v>
      </c>
      <c r="C5" s="5"/>
      <c r="D5" s="4">
        <v>219</v>
      </c>
      <c r="E5" s="5"/>
      <c r="F5" s="4">
        <v>219</v>
      </c>
      <c r="G5" s="5"/>
      <c r="H5" s="6">
        <f aca="true" t="shared" si="0" ref="H5:H12">SUM(D5,F5)</f>
        <v>438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86</v>
      </c>
      <c r="C7" s="5"/>
      <c r="D7" s="4">
        <v>138</v>
      </c>
      <c r="E7" s="5"/>
      <c r="F7" s="4">
        <v>118</v>
      </c>
      <c r="G7" s="5"/>
      <c r="H7" s="6">
        <f t="shared" si="0"/>
        <v>256</v>
      </c>
      <c r="I7" s="14"/>
      <c r="J7" s="18"/>
      <c r="K7" s="26"/>
    </row>
    <row r="8" spans="1:11" ht="21" customHeight="1">
      <c r="A8" s="3" t="s">
        <v>10</v>
      </c>
      <c r="B8" s="4">
        <v>70</v>
      </c>
      <c r="C8" s="5"/>
      <c r="D8" s="4">
        <v>128</v>
      </c>
      <c r="E8" s="5"/>
      <c r="F8" s="4">
        <v>136</v>
      </c>
      <c r="G8" s="5"/>
      <c r="H8" s="6">
        <f t="shared" si="0"/>
        <v>264</v>
      </c>
      <c r="I8" s="14"/>
      <c r="J8" s="18"/>
      <c r="K8" s="26"/>
    </row>
    <row r="9" spans="1:11" ht="21" customHeight="1">
      <c r="A9" s="3" t="s">
        <v>11</v>
      </c>
      <c r="B9" s="4">
        <v>123</v>
      </c>
      <c r="C9" s="5"/>
      <c r="D9" s="4">
        <v>218</v>
      </c>
      <c r="E9" s="5"/>
      <c r="F9" s="4">
        <v>214</v>
      </c>
      <c r="G9" s="5"/>
      <c r="H9" s="6">
        <f t="shared" si="0"/>
        <v>432</v>
      </c>
      <c r="I9" s="14"/>
      <c r="J9" s="18"/>
      <c r="K9" s="26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41</v>
      </c>
      <c r="G10" s="5"/>
      <c r="H10" s="6">
        <f t="shared" si="0"/>
        <v>81</v>
      </c>
      <c r="I10" s="14"/>
      <c r="J10" s="18"/>
      <c r="K10" s="26"/>
    </row>
    <row r="11" spans="1:11" ht="21" customHeight="1">
      <c r="A11" s="3" t="s">
        <v>13</v>
      </c>
      <c r="B11" s="4">
        <v>58</v>
      </c>
      <c r="C11" s="5"/>
      <c r="D11" s="4">
        <v>96</v>
      </c>
      <c r="E11" s="5"/>
      <c r="F11" s="4">
        <v>89</v>
      </c>
      <c r="G11" s="5"/>
      <c r="H11" s="6">
        <f t="shared" si="0"/>
        <v>185</v>
      </c>
      <c r="I11" s="14"/>
      <c r="J11" s="18"/>
      <c r="K11" s="26"/>
    </row>
    <row r="12" spans="1:11" ht="21" customHeight="1">
      <c r="A12" s="3" t="s">
        <v>14</v>
      </c>
      <c r="B12" s="4">
        <v>117</v>
      </c>
      <c r="C12" s="5"/>
      <c r="D12" s="4">
        <v>187</v>
      </c>
      <c r="E12" s="5"/>
      <c r="F12" s="4">
        <v>187</v>
      </c>
      <c r="G12" s="5"/>
      <c r="H12" s="6">
        <f t="shared" si="0"/>
        <v>374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650</v>
      </c>
      <c r="C13" s="9"/>
      <c r="D13" s="8">
        <f>SUM(D5:D12)</f>
        <v>1089</v>
      </c>
      <c r="E13" s="9"/>
      <c r="F13" s="8">
        <f>SUM(F5:F12)</f>
        <v>1070</v>
      </c>
      <c r="G13" s="9"/>
      <c r="H13" s="8">
        <f>SUM(H5:H12)</f>
        <v>2159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410</v>
      </c>
      <c r="C14" s="5"/>
      <c r="D14" s="4">
        <v>615</v>
      </c>
      <c r="E14" s="5"/>
      <c r="F14" s="4">
        <v>629</v>
      </c>
      <c r="G14" s="5"/>
      <c r="H14" s="6">
        <f aca="true" t="shared" si="1" ref="H14:H20">SUM(D14,F14)</f>
        <v>1244</v>
      </c>
      <c r="I14" s="14"/>
      <c r="J14" s="18"/>
      <c r="K14" s="26"/>
    </row>
    <row r="15" spans="1:11" ht="21" customHeight="1">
      <c r="A15" s="3" t="s">
        <v>17</v>
      </c>
      <c r="B15" s="4">
        <v>298</v>
      </c>
      <c r="C15" s="5"/>
      <c r="D15" s="4">
        <v>461</v>
      </c>
      <c r="E15" s="5"/>
      <c r="F15" s="4">
        <v>462</v>
      </c>
      <c r="G15" s="5"/>
      <c r="H15" s="6">
        <f t="shared" si="1"/>
        <v>923</v>
      </c>
      <c r="I15" s="14"/>
      <c r="J15" s="18"/>
      <c r="K15" s="26"/>
    </row>
    <row r="16" spans="1:11" ht="21" customHeight="1">
      <c r="A16" s="3" t="s">
        <v>18</v>
      </c>
      <c r="B16" s="4">
        <v>382</v>
      </c>
      <c r="C16" s="5"/>
      <c r="D16" s="4">
        <v>595</v>
      </c>
      <c r="E16" s="5"/>
      <c r="F16" s="4">
        <v>581</v>
      </c>
      <c r="G16" s="5"/>
      <c r="H16" s="6">
        <f t="shared" si="1"/>
        <v>1176</v>
      </c>
      <c r="I16" s="14"/>
      <c r="J16" s="18"/>
      <c r="K16" s="26"/>
    </row>
    <row r="17" spans="1:11" ht="21" customHeight="1">
      <c r="A17" s="3" t="s">
        <v>19</v>
      </c>
      <c r="B17" s="4">
        <v>233</v>
      </c>
      <c r="C17" s="5"/>
      <c r="D17" s="4">
        <v>360</v>
      </c>
      <c r="E17" s="5"/>
      <c r="F17" s="4">
        <v>365</v>
      </c>
      <c r="G17" s="5"/>
      <c r="H17" s="6">
        <f t="shared" si="1"/>
        <v>725</v>
      </c>
      <c r="I17" s="14"/>
      <c r="J17" s="18"/>
      <c r="K17" s="26"/>
    </row>
    <row r="18" spans="1:11" ht="21" customHeight="1">
      <c r="A18" s="3" t="s">
        <v>20</v>
      </c>
      <c r="B18" s="4">
        <v>99</v>
      </c>
      <c r="C18" s="5"/>
      <c r="D18" s="4">
        <v>163</v>
      </c>
      <c r="E18" s="5"/>
      <c r="F18" s="4">
        <v>163</v>
      </c>
      <c r="G18" s="5"/>
      <c r="H18" s="6">
        <f t="shared" si="1"/>
        <v>326</v>
      </c>
      <c r="I18" s="14"/>
      <c r="J18" s="18"/>
      <c r="K18" s="26"/>
    </row>
    <row r="19" spans="1:11" ht="21" customHeight="1">
      <c r="A19" s="3" t="s">
        <v>21</v>
      </c>
      <c r="B19" s="4">
        <v>76</v>
      </c>
      <c r="C19" s="5"/>
      <c r="D19" s="4">
        <v>122</v>
      </c>
      <c r="E19" s="5"/>
      <c r="F19" s="4">
        <v>107</v>
      </c>
      <c r="G19" s="5"/>
      <c r="H19" s="6">
        <f t="shared" si="1"/>
        <v>229</v>
      </c>
      <c r="I19" s="14"/>
      <c r="J19" s="18"/>
      <c r="K19" s="26"/>
    </row>
    <row r="20" spans="1:11" ht="21" customHeight="1">
      <c r="A20" s="10" t="s">
        <v>22</v>
      </c>
      <c r="B20" s="4">
        <v>138</v>
      </c>
      <c r="C20" s="5"/>
      <c r="D20" s="4">
        <v>221</v>
      </c>
      <c r="E20" s="5"/>
      <c r="F20" s="4">
        <v>189</v>
      </c>
      <c r="G20" s="5"/>
      <c r="H20" s="6">
        <f t="shared" si="1"/>
        <v>410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1636</v>
      </c>
      <c r="C21" s="9"/>
      <c r="D21" s="8">
        <f>SUM(D14:D20)</f>
        <v>2537</v>
      </c>
      <c r="E21" s="9"/>
      <c r="F21" s="8">
        <f>SUM(F14:F20)</f>
        <v>2496</v>
      </c>
      <c r="G21" s="9"/>
      <c r="H21" s="8">
        <f>SUM(H14:H20)</f>
        <v>5033</v>
      </c>
      <c r="I21" s="15"/>
      <c r="J21" s="20">
        <f>SUM(J14:J20)</f>
        <v>0</v>
      </c>
      <c r="K21" s="29"/>
    </row>
    <row r="22" spans="1:11" ht="21" customHeight="1">
      <c r="A22" s="3" t="s">
        <v>23</v>
      </c>
      <c r="B22" s="4">
        <v>269</v>
      </c>
      <c r="C22" s="5"/>
      <c r="D22" s="4">
        <v>373</v>
      </c>
      <c r="E22" s="5"/>
      <c r="F22" s="4">
        <v>428</v>
      </c>
      <c r="G22" s="5"/>
      <c r="H22" s="6">
        <f aca="true" t="shared" si="2" ref="H22:H34">SUM(D22,F22)</f>
        <v>801</v>
      </c>
      <c r="I22" s="14"/>
      <c r="J22" s="18"/>
      <c r="K22" s="26"/>
    </row>
    <row r="23" spans="1:11" ht="21" customHeight="1">
      <c r="A23" s="3" t="s">
        <v>24</v>
      </c>
      <c r="B23" s="4">
        <v>234</v>
      </c>
      <c r="C23" s="5"/>
      <c r="D23" s="4">
        <v>316</v>
      </c>
      <c r="E23" s="5"/>
      <c r="F23" s="4">
        <v>336</v>
      </c>
      <c r="G23" s="5"/>
      <c r="H23" s="6">
        <f t="shared" si="2"/>
        <v>652</v>
      </c>
      <c r="I23" s="14"/>
      <c r="J23" s="18"/>
      <c r="K23" s="26"/>
    </row>
    <row r="24" spans="1:11" ht="21" customHeight="1">
      <c r="A24" s="3" t="s">
        <v>25</v>
      </c>
      <c r="B24" s="4">
        <v>274</v>
      </c>
      <c r="C24" s="5"/>
      <c r="D24" s="4">
        <v>416</v>
      </c>
      <c r="E24" s="5"/>
      <c r="F24" s="4">
        <v>421</v>
      </c>
      <c r="G24" s="5"/>
      <c r="H24" s="6">
        <f t="shared" si="2"/>
        <v>837</v>
      </c>
      <c r="I24" s="14"/>
      <c r="J24" s="18"/>
      <c r="K24" s="26"/>
    </row>
    <row r="25" spans="1:11" ht="21" customHeight="1">
      <c r="A25" s="3" t="s">
        <v>26</v>
      </c>
      <c r="B25" s="4">
        <v>210</v>
      </c>
      <c r="C25" s="5"/>
      <c r="D25" s="4">
        <v>333</v>
      </c>
      <c r="E25" s="5"/>
      <c r="F25" s="4">
        <v>353</v>
      </c>
      <c r="G25" s="5"/>
      <c r="H25" s="6">
        <f t="shared" si="2"/>
        <v>686</v>
      </c>
      <c r="I25" s="14"/>
      <c r="J25" s="18">
        <v>1</v>
      </c>
      <c r="K25" s="26"/>
    </row>
    <row r="26" spans="1:11" ht="21" customHeight="1">
      <c r="A26" s="3" t="s">
        <v>27</v>
      </c>
      <c r="B26" s="4">
        <v>241</v>
      </c>
      <c r="C26" s="5"/>
      <c r="D26" s="4">
        <v>325</v>
      </c>
      <c r="E26" s="5"/>
      <c r="F26" s="4">
        <v>322</v>
      </c>
      <c r="G26" s="5"/>
      <c r="H26" s="6">
        <f t="shared" si="2"/>
        <v>647</v>
      </c>
      <c r="I26" s="14"/>
      <c r="J26" s="18"/>
      <c r="K26" s="26"/>
    </row>
    <row r="27" spans="1:11" ht="21" customHeight="1">
      <c r="A27" s="3" t="s">
        <v>28</v>
      </c>
      <c r="B27" s="4">
        <v>327</v>
      </c>
      <c r="C27" s="5"/>
      <c r="D27" s="4">
        <v>424</v>
      </c>
      <c r="E27" s="5"/>
      <c r="F27" s="4">
        <v>442</v>
      </c>
      <c r="G27" s="5"/>
      <c r="H27" s="6">
        <f t="shared" si="2"/>
        <v>866</v>
      </c>
      <c r="I27" s="14"/>
      <c r="J27" s="18"/>
      <c r="K27" s="26"/>
    </row>
    <row r="28" spans="1:11" ht="21" customHeight="1">
      <c r="A28" s="3" t="s">
        <v>25</v>
      </c>
      <c r="B28" s="4">
        <v>255</v>
      </c>
      <c r="C28" s="5"/>
      <c r="D28" s="4">
        <v>341</v>
      </c>
      <c r="E28" s="5"/>
      <c r="F28" s="4">
        <v>358</v>
      </c>
      <c r="G28" s="5"/>
      <c r="H28" s="6">
        <f t="shared" si="2"/>
        <v>699</v>
      </c>
      <c r="I28" s="14"/>
      <c r="J28" s="18"/>
      <c r="K28" s="26"/>
    </row>
    <row r="29" spans="1:11" ht="21" customHeight="1">
      <c r="A29" s="3" t="s">
        <v>26</v>
      </c>
      <c r="B29" s="4">
        <v>292</v>
      </c>
      <c r="C29" s="5"/>
      <c r="D29" s="4">
        <v>353</v>
      </c>
      <c r="E29" s="5"/>
      <c r="F29" s="4">
        <v>382</v>
      </c>
      <c r="G29" s="5"/>
      <c r="H29" s="6">
        <f t="shared" si="2"/>
        <v>735</v>
      </c>
      <c r="I29" s="14"/>
      <c r="J29" s="18"/>
      <c r="K29" s="26"/>
    </row>
    <row r="30" spans="1:11" ht="21" customHeight="1">
      <c r="A30" s="3" t="s">
        <v>29</v>
      </c>
      <c r="B30" s="4">
        <v>306</v>
      </c>
      <c r="C30" s="5"/>
      <c r="D30" s="4">
        <v>461</v>
      </c>
      <c r="E30" s="5"/>
      <c r="F30" s="4">
        <v>461</v>
      </c>
      <c r="G30" s="5"/>
      <c r="H30" s="6">
        <f t="shared" si="2"/>
        <v>922</v>
      </c>
      <c r="I30" s="14"/>
      <c r="J30" s="18">
        <v>1</v>
      </c>
      <c r="K30" s="26"/>
    </row>
    <row r="31" spans="1:11" ht="21" customHeight="1">
      <c r="A31" s="3" t="s">
        <v>28</v>
      </c>
      <c r="B31" s="4">
        <v>307</v>
      </c>
      <c r="C31" s="5"/>
      <c r="D31" s="4">
        <v>417</v>
      </c>
      <c r="E31" s="5"/>
      <c r="F31" s="4">
        <v>437</v>
      </c>
      <c r="G31" s="5"/>
      <c r="H31" s="6">
        <f t="shared" si="2"/>
        <v>854</v>
      </c>
      <c r="I31" s="14"/>
      <c r="J31" s="18">
        <v>1</v>
      </c>
      <c r="K31" s="26"/>
    </row>
    <row r="32" spans="1:11" ht="21" customHeight="1">
      <c r="A32" s="3" t="s">
        <v>25</v>
      </c>
      <c r="B32" s="4">
        <v>258</v>
      </c>
      <c r="C32" s="5"/>
      <c r="D32" s="4">
        <v>379</v>
      </c>
      <c r="E32" s="5"/>
      <c r="F32" s="4">
        <v>381</v>
      </c>
      <c r="G32" s="5"/>
      <c r="H32" s="6">
        <f t="shared" si="2"/>
        <v>760</v>
      </c>
      <c r="I32" s="14"/>
      <c r="J32" s="18"/>
      <c r="K32" s="26"/>
    </row>
    <row r="33" spans="1:11" ht="21" customHeight="1">
      <c r="A33" s="3" t="s">
        <v>26</v>
      </c>
      <c r="B33" s="4">
        <v>109</v>
      </c>
      <c r="C33" s="5"/>
      <c r="D33" s="4">
        <v>139</v>
      </c>
      <c r="E33" s="5"/>
      <c r="F33" s="4">
        <v>153</v>
      </c>
      <c r="G33" s="5"/>
      <c r="H33" s="6">
        <f t="shared" si="2"/>
        <v>292</v>
      </c>
      <c r="I33" s="14"/>
      <c r="J33" s="18"/>
      <c r="K33" s="26"/>
    </row>
    <row r="34" spans="1:11" ht="21" customHeight="1">
      <c r="A34" s="3" t="s">
        <v>30</v>
      </c>
      <c r="B34" s="4">
        <v>150</v>
      </c>
      <c r="C34" s="5"/>
      <c r="D34" s="4">
        <v>220</v>
      </c>
      <c r="E34" s="5"/>
      <c r="F34" s="4">
        <v>234</v>
      </c>
      <c r="G34" s="5"/>
      <c r="H34" s="6">
        <f t="shared" si="2"/>
        <v>454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3232</v>
      </c>
      <c r="C35" s="9"/>
      <c r="D35" s="8">
        <f>SUM(D22:D34)</f>
        <v>4497</v>
      </c>
      <c r="E35" s="9"/>
      <c r="F35" s="8">
        <f>SUM(F22:F34)</f>
        <v>4708</v>
      </c>
      <c r="G35" s="9"/>
      <c r="H35" s="8">
        <f>SUM(H22:H34)</f>
        <v>9205</v>
      </c>
      <c r="I35" s="15"/>
      <c r="J35" s="20">
        <f>SUM(J22:J34)</f>
        <v>3</v>
      </c>
      <c r="K35" s="29"/>
    </row>
    <row r="36" spans="1:11" ht="24" customHeight="1" thickBot="1">
      <c r="A36" s="11" t="s">
        <v>31</v>
      </c>
      <c r="B36" s="12">
        <f>SUM(B5:B12,B14:B20,B22:B34)</f>
        <v>5518</v>
      </c>
      <c r="C36" s="13"/>
      <c r="D36" s="12">
        <f>SUM(D5:D12,D14:D20,D22:D34)</f>
        <v>8123</v>
      </c>
      <c r="E36" s="13"/>
      <c r="F36" s="12">
        <f>SUM(F35,F21,F13,)</f>
        <v>8274</v>
      </c>
      <c r="G36" s="13"/>
      <c r="H36" s="12">
        <f>SUM(H5:H12,H14:H20,H22:H34)</f>
        <v>16397</v>
      </c>
      <c r="I36" s="16"/>
      <c r="J36" s="22">
        <f>SUM(J35,J21,J13)</f>
        <v>3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B25" sqref="B25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41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136</v>
      </c>
      <c r="C5" s="5"/>
      <c r="D5" s="4">
        <v>219</v>
      </c>
      <c r="E5" s="5"/>
      <c r="F5" s="4">
        <v>219</v>
      </c>
      <c r="G5" s="5"/>
      <c r="H5" s="6">
        <f aca="true" t="shared" si="0" ref="H5:H12">SUM(D5,F5)</f>
        <v>438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85</v>
      </c>
      <c r="C7" s="5"/>
      <c r="D7" s="4">
        <v>137</v>
      </c>
      <c r="E7" s="5"/>
      <c r="F7" s="4">
        <v>118</v>
      </c>
      <c r="G7" s="5"/>
      <c r="H7" s="6">
        <f t="shared" si="0"/>
        <v>255</v>
      </c>
      <c r="I7" s="14"/>
      <c r="J7" s="18">
        <v>1</v>
      </c>
      <c r="K7" s="26"/>
    </row>
    <row r="8" spans="1:11" ht="21" customHeight="1">
      <c r="A8" s="3" t="s">
        <v>10</v>
      </c>
      <c r="B8" s="4">
        <v>70</v>
      </c>
      <c r="C8" s="5"/>
      <c r="D8" s="4">
        <v>127</v>
      </c>
      <c r="E8" s="5"/>
      <c r="F8" s="4">
        <v>136</v>
      </c>
      <c r="G8" s="5"/>
      <c r="H8" s="6">
        <f t="shared" si="0"/>
        <v>263</v>
      </c>
      <c r="I8" s="14"/>
      <c r="J8" s="18"/>
      <c r="K8" s="26"/>
    </row>
    <row r="9" spans="1:11" ht="21" customHeight="1">
      <c r="A9" s="3" t="s">
        <v>11</v>
      </c>
      <c r="B9" s="4">
        <v>122</v>
      </c>
      <c r="C9" s="5"/>
      <c r="D9" s="4">
        <v>217</v>
      </c>
      <c r="E9" s="5"/>
      <c r="F9" s="4">
        <v>213</v>
      </c>
      <c r="G9" s="5"/>
      <c r="H9" s="6">
        <f t="shared" si="0"/>
        <v>430</v>
      </c>
      <c r="I9" s="14"/>
      <c r="J9" s="18"/>
      <c r="K9" s="26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41</v>
      </c>
      <c r="G10" s="5"/>
      <c r="H10" s="6">
        <f t="shared" si="0"/>
        <v>81</v>
      </c>
      <c r="I10" s="14"/>
      <c r="J10" s="18"/>
      <c r="K10" s="26"/>
    </row>
    <row r="11" spans="1:11" ht="21" customHeight="1">
      <c r="A11" s="3" t="s">
        <v>13</v>
      </c>
      <c r="B11" s="4">
        <v>58</v>
      </c>
      <c r="C11" s="5"/>
      <c r="D11" s="4">
        <v>96</v>
      </c>
      <c r="E11" s="5"/>
      <c r="F11" s="4">
        <v>89</v>
      </c>
      <c r="G11" s="5"/>
      <c r="H11" s="6">
        <f t="shared" si="0"/>
        <v>185</v>
      </c>
      <c r="I11" s="14"/>
      <c r="J11" s="18"/>
      <c r="K11" s="26"/>
    </row>
    <row r="12" spans="1:11" ht="21" customHeight="1">
      <c r="A12" s="3" t="s">
        <v>14</v>
      </c>
      <c r="B12" s="4">
        <v>116</v>
      </c>
      <c r="C12" s="5"/>
      <c r="D12" s="4">
        <v>184</v>
      </c>
      <c r="E12" s="5"/>
      <c r="F12" s="4">
        <v>182</v>
      </c>
      <c r="G12" s="5"/>
      <c r="H12" s="6">
        <f t="shared" si="0"/>
        <v>366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647</v>
      </c>
      <c r="C13" s="9"/>
      <c r="D13" s="8">
        <f>SUM(D5:D12)</f>
        <v>1083</v>
      </c>
      <c r="E13" s="9"/>
      <c r="F13" s="8">
        <f>SUM(F5:F12)</f>
        <v>1064</v>
      </c>
      <c r="G13" s="9"/>
      <c r="H13" s="8">
        <f>SUM(H5:H12)</f>
        <v>2147</v>
      </c>
      <c r="I13" s="15"/>
      <c r="J13" s="20">
        <f>SUM(J5:J12)</f>
        <v>1</v>
      </c>
      <c r="K13" s="29"/>
    </row>
    <row r="14" spans="1:11" ht="21" customHeight="1">
      <c r="A14" s="3" t="s">
        <v>16</v>
      </c>
      <c r="B14" s="4">
        <v>411</v>
      </c>
      <c r="C14" s="5"/>
      <c r="D14" s="4">
        <v>611</v>
      </c>
      <c r="E14" s="5"/>
      <c r="F14" s="4">
        <v>623</v>
      </c>
      <c r="G14" s="5"/>
      <c r="H14" s="6">
        <f aca="true" t="shared" si="1" ref="H14:H20">SUM(D14,F14)</f>
        <v>1234</v>
      </c>
      <c r="I14" s="14"/>
      <c r="J14" s="18"/>
      <c r="K14" s="26"/>
    </row>
    <row r="15" spans="1:11" ht="21" customHeight="1">
      <c r="A15" s="3" t="s">
        <v>17</v>
      </c>
      <c r="B15" s="4">
        <v>299</v>
      </c>
      <c r="C15" s="5"/>
      <c r="D15" s="4">
        <v>459</v>
      </c>
      <c r="E15" s="5"/>
      <c r="F15" s="4">
        <v>465</v>
      </c>
      <c r="G15" s="5"/>
      <c r="H15" s="6">
        <f t="shared" si="1"/>
        <v>924</v>
      </c>
      <c r="I15" s="14"/>
      <c r="J15" s="18"/>
      <c r="K15" s="26"/>
    </row>
    <row r="16" spans="1:11" ht="21" customHeight="1">
      <c r="A16" s="3" t="s">
        <v>18</v>
      </c>
      <c r="B16" s="4">
        <v>379</v>
      </c>
      <c r="C16" s="5"/>
      <c r="D16" s="4">
        <v>593</v>
      </c>
      <c r="E16" s="5"/>
      <c r="F16" s="4">
        <v>569</v>
      </c>
      <c r="G16" s="5"/>
      <c r="H16" s="6">
        <f t="shared" si="1"/>
        <v>1162</v>
      </c>
      <c r="I16" s="14"/>
      <c r="J16" s="18">
        <v>1</v>
      </c>
      <c r="K16" s="26"/>
    </row>
    <row r="17" spans="1:11" ht="21" customHeight="1">
      <c r="A17" s="3" t="s">
        <v>19</v>
      </c>
      <c r="B17" s="4">
        <v>232</v>
      </c>
      <c r="C17" s="5"/>
      <c r="D17" s="4">
        <v>359</v>
      </c>
      <c r="E17" s="5"/>
      <c r="F17" s="4">
        <v>364</v>
      </c>
      <c r="G17" s="5"/>
      <c r="H17" s="6">
        <f t="shared" si="1"/>
        <v>723</v>
      </c>
      <c r="I17" s="14"/>
      <c r="J17" s="18"/>
      <c r="K17" s="26"/>
    </row>
    <row r="18" spans="1:11" ht="21" customHeight="1">
      <c r="A18" s="3" t="s">
        <v>20</v>
      </c>
      <c r="B18" s="4">
        <v>99</v>
      </c>
      <c r="C18" s="5"/>
      <c r="D18" s="4">
        <v>163</v>
      </c>
      <c r="E18" s="5"/>
      <c r="F18" s="4">
        <v>164</v>
      </c>
      <c r="G18" s="5"/>
      <c r="H18" s="6">
        <f t="shared" si="1"/>
        <v>327</v>
      </c>
      <c r="I18" s="14"/>
      <c r="J18" s="18"/>
      <c r="K18" s="26"/>
    </row>
    <row r="19" spans="1:11" ht="21" customHeight="1">
      <c r="A19" s="3" t="s">
        <v>21</v>
      </c>
      <c r="B19" s="4">
        <v>76</v>
      </c>
      <c r="C19" s="5"/>
      <c r="D19" s="4">
        <v>122</v>
      </c>
      <c r="E19" s="5"/>
      <c r="F19" s="4">
        <v>107</v>
      </c>
      <c r="G19" s="5"/>
      <c r="H19" s="6">
        <f t="shared" si="1"/>
        <v>229</v>
      </c>
      <c r="I19" s="14"/>
      <c r="J19" s="18"/>
      <c r="K19" s="26"/>
    </row>
    <row r="20" spans="1:11" ht="21" customHeight="1">
      <c r="A20" s="10" t="s">
        <v>22</v>
      </c>
      <c r="B20" s="4">
        <v>137</v>
      </c>
      <c r="C20" s="5"/>
      <c r="D20" s="4">
        <v>222</v>
      </c>
      <c r="E20" s="5"/>
      <c r="F20" s="4">
        <v>188</v>
      </c>
      <c r="G20" s="5"/>
      <c r="H20" s="6">
        <f t="shared" si="1"/>
        <v>410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1633</v>
      </c>
      <c r="C21" s="9"/>
      <c r="D21" s="8">
        <f>SUM(D14:D20)</f>
        <v>2529</v>
      </c>
      <c r="E21" s="9"/>
      <c r="F21" s="8">
        <f>SUM(F14:F20)</f>
        <v>2480</v>
      </c>
      <c r="G21" s="9"/>
      <c r="H21" s="8">
        <f>SUM(H14:H20)</f>
        <v>5009</v>
      </c>
      <c r="I21" s="15"/>
      <c r="J21" s="20">
        <f>SUM(J14:J20)</f>
        <v>1</v>
      </c>
      <c r="K21" s="29"/>
    </row>
    <row r="22" spans="1:11" ht="21" customHeight="1">
      <c r="A22" s="3" t="s">
        <v>23</v>
      </c>
      <c r="B22" s="4">
        <v>272</v>
      </c>
      <c r="C22" s="5"/>
      <c r="D22" s="4">
        <v>375</v>
      </c>
      <c r="E22" s="5"/>
      <c r="F22" s="4">
        <v>434</v>
      </c>
      <c r="G22" s="5"/>
      <c r="H22" s="6">
        <f aca="true" t="shared" si="2" ref="H22:H34">SUM(D22,F22)</f>
        <v>809</v>
      </c>
      <c r="I22" s="14"/>
      <c r="J22" s="18"/>
      <c r="K22" s="26"/>
    </row>
    <row r="23" spans="1:11" ht="21" customHeight="1">
      <c r="A23" s="3" t="s">
        <v>24</v>
      </c>
      <c r="B23" s="4">
        <v>234</v>
      </c>
      <c r="C23" s="5"/>
      <c r="D23" s="4">
        <v>316</v>
      </c>
      <c r="E23" s="5"/>
      <c r="F23" s="4">
        <v>335</v>
      </c>
      <c r="G23" s="5"/>
      <c r="H23" s="6">
        <f t="shared" si="2"/>
        <v>651</v>
      </c>
      <c r="I23" s="14"/>
      <c r="J23" s="18">
        <v>2</v>
      </c>
      <c r="K23" s="26"/>
    </row>
    <row r="24" spans="1:11" ht="21" customHeight="1">
      <c r="A24" s="3" t="s">
        <v>25</v>
      </c>
      <c r="B24" s="4">
        <v>273</v>
      </c>
      <c r="C24" s="5"/>
      <c r="D24" s="4">
        <v>411</v>
      </c>
      <c r="E24" s="5"/>
      <c r="F24" s="4">
        <v>418</v>
      </c>
      <c r="G24" s="5"/>
      <c r="H24" s="6">
        <f t="shared" si="2"/>
        <v>829</v>
      </c>
      <c r="I24" s="14"/>
      <c r="J24" s="18"/>
      <c r="K24" s="26"/>
    </row>
    <row r="25" spans="1:11" ht="21" customHeight="1">
      <c r="A25" s="3" t="s">
        <v>26</v>
      </c>
      <c r="B25" s="4">
        <v>211</v>
      </c>
      <c r="C25" s="5"/>
      <c r="D25" s="4">
        <v>333</v>
      </c>
      <c r="E25" s="5"/>
      <c r="F25" s="4">
        <v>352</v>
      </c>
      <c r="G25" s="5"/>
      <c r="H25" s="6">
        <f t="shared" si="2"/>
        <v>685</v>
      </c>
      <c r="I25" s="14"/>
      <c r="J25" s="18"/>
      <c r="K25" s="26"/>
    </row>
    <row r="26" spans="1:11" ht="21" customHeight="1">
      <c r="A26" s="3" t="s">
        <v>27</v>
      </c>
      <c r="B26" s="4">
        <v>240</v>
      </c>
      <c r="C26" s="5"/>
      <c r="D26" s="4">
        <v>322</v>
      </c>
      <c r="E26" s="5"/>
      <c r="F26" s="4">
        <v>321</v>
      </c>
      <c r="G26" s="5"/>
      <c r="H26" s="6">
        <f t="shared" si="2"/>
        <v>643</v>
      </c>
      <c r="I26" s="14"/>
      <c r="J26" s="18"/>
      <c r="K26" s="26"/>
    </row>
    <row r="27" spans="1:11" ht="21" customHeight="1">
      <c r="A27" s="3" t="s">
        <v>28</v>
      </c>
      <c r="B27" s="4">
        <v>323</v>
      </c>
      <c r="C27" s="5"/>
      <c r="D27" s="4">
        <v>421</v>
      </c>
      <c r="E27" s="5"/>
      <c r="F27" s="4">
        <v>437</v>
      </c>
      <c r="G27" s="5"/>
      <c r="H27" s="6">
        <f t="shared" si="2"/>
        <v>858</v>
      </c>
      <c r="I27" s="14"/>
      <c r="J27" s="18">
        <v>2</v>
      </c>
      <c r="K27" s="26"/>
    </row>
    <row r="28" spans="1:11" ht="21" customHeight="1">
      <c r="A28" s="3" t="s">
        <v>25</v>
      </c>
      <c r="B28" s="4">
        <v>253</v>
      </c>
      <c r="C28" s="5"/>
      <c r="D28" s="4">
        <v>337</v>
      </c>
      <c r="E28" s="5"/>
      <c r="F28" s="4">
        <v>358</v>
      </c>
      <c r="G28" s="5"/>
      <c r="H28" s="6">
        <f t="shared" si="2"/>
        <v>695</v>
      </c>
      <c r="I28" s="14"/>
      <c r="J28" s="18">
        <v>1</v>
      </c>
      <c r="K28" s="26"/>
    </row>
    <row r="29" spans="1:11" ht="21" customHeight="1">
      <c r="A29" s="3" t="s">
        <v>26</v>
      </c>
      <c r="B29" s="4">
        <v>295</v>
      </c>
      <c r="C29" s="5"/>
      <c r="D29" s="4">
        <v>354</v>
      </c>
      <c r="E29" s="5"/>
      <c r="F29" s="4">
        <v>385</v>
      </c>
      <c r="G29" s="5"/>
      <c r="H29" s="6">
        <f t="shared" si="2"/>
        <v>739</v>
      </c>
      <c r="I29" s="14"/>
      <c r="J29" s="18"/>
      <c r="K29" s="26"/>
    </row>
    <row r="30" spans="1:11" ht="21" customHeight="1">
      <c r="A30" s="3" t="s">
        <v>29</v>
      </c>
      <c r="B30" s="4">
        <v>308</v>
      </c>
      <c r="C30" s="5"/>
      <c r="D30" s="4">
        <v>464</v>
      </c>
      <c r="E30" s="5"/>
      <c r="F30" s="4">
        <v>460</v>
      </c>
      <c r="G30" s="5"/>
      <c r="H30" s="6">
        <f t="shared" si="2"/>
        <v>924</v>
      </c>
      <c r="I30" s="14"/>
      <c r="J30" s="18"/>
      <c r="K30" s="26"/>
    </row>
    <row r="31" spans="1:11" ht="21" customHeight="1">
      <c r="A31" s="3" t="s">
        <v>28</v>
      </c>
      <c r="B31" s="4">
        <v>309</v>
      </c>
      <c r="C31" s="5"/>
      <c r="D31" s="4">
        <v>418</v>
      </c>
      <c r="E31" s="5"/>
      <c r="F31" s="4">
        <v>437</v>
      </c>
      <c r="G31" s="5"/>
      <c r="H31" s="6">
        <f t="shared" si="2"/>
        <v>855</v>
      </c>
      <c r="I31" s="14"/>
      <c r="J31" s="18">
        <v>1</v>
      </c>
      <c r="K31" s="26"/>
    </row>
    <row r="32" spans="1:11" ht="21" customHeight="1">
      <c r="A32" s="3" t="s">
        <v>25</v>
      </c>
      <c r="B32" s="4">
        <v>260</v>
      </c>
      <c r="C32" s="5"/>
      <c r="D32" s="4">
        <v>379</v>
      </c>
      <c r="E32" s="5"/>
      <c r="F32" s="4">
        <v>383</v>
      </c>
      <c r="G32" s="5"/>
      <c r="H32" s="6">
        <f t="shared" si="2"/>
        <v>762</v>
      </c>
      <c r="I32" s="14"/>
      <c r="J32" s="18"/>
      <c r="K32" s="26"/>
    </row>
    <row r="33" spans="1:11" ht="21" customHeight="1">
      <c r="A33" s="3" t="s">
        <v>26</v>
      </c>
      <c r="B33" s="4">
        <v>109</v>
      </c>
      <c r="C33" s="5"/>
      <c r="D33" s="4">
        <v>139</v>
      </c>
      <c r="E33" s="5"/>
      <c r="F33" s="4">
        <v>151</v>
      </c>
      <c r="G33" s="5"/>
      <c r="H33" s="6">
        <f t="shared" si="2"/>
        <v>290</v>
      </c>
      <c r="I33" s="14"/>
      <c r="J33" s="18"/>
      <c r="K33" s="26"/>
    </row>
    <row r="34" spans="1:11" ht="21" customHeight="1">
      <c r="A34" s="3" t="s">
        <v>30</v>
      </c>
      <c r="B34" s="4">
        <v>150</v>
      </c>
      <c r="C34" s="5"/>
      <c r="D34" s="4">
        <v>219</v>
      </c>
      <c r="E34" s="5"/>
      <c r="F34" s="4">
        <v>233</v>
      </c>
      <c r="G34" s="5"/>
      <c r="H34" s="6">
        <f t="shared" si="2"/>
        <v>452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3237</v>
      </c>
      <c r="C35" s="9"/>
      <c r="D35" s="8">
        <f>SUM(D22:D34)</f>
        <v>4488</v>
      </c>
      <c r="E35" s="9"/>
      <c r="F35" s="8">
        <f>SUM(F22:F34)</f>
        <v>4704</v>
      </c>
      <c r="G35" s="9"/>
      <c r="H35" s="8">
        <f>SUM(H22:H34)</f>
        <v>9192</v>
      </c>
      <c r="I35" s="15"/>
      <c r="J35" s="20">
        <f>SUM(J22:J34)</f>
        <v>6</v>
      </c>
      <c r="K35" s="29"/>
    </row>
    <row r="36" spans="1:11" ht="24" customHeight="1" thickBot="1">
      <c r="A36" s="11" t="s">
        <v>31</v>
      </c>
      <c r="B36" s="12">
        <f>SUM(B5:B12,B14:B20,B22:B34)</f>
        <v>5517</v>
      </c>
      <c r="C36" s="13"/>
      <c r="D36" s="12">
        <f>SUM(D5:D12,D14:D20,D22:D34)</f>
        <v>8100</v>
      </c>
      <c r="E36" s="13"/>
      <c r="F36" s="12">
        <f>SUM(F35,F21,F13,)</f>
        <v>8248</v>
      </c>
      <c r="G36" s="13"/>
      <c r="H36" s="12">
        <f>SUM(H5:H12,H14:H20,H22:H34)</f>
        <v>16348</v>
      </c>
      <c r="I36" s="16"/>
      <c r="J36" s="22">
        <f>SUM(J35,J21,J13)</f>
        <v>8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31" sqref="M31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43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135</v>
      </c>
      <c r="C5" s="5"/>
      <c r="D5" s="4">
        <v>215</v>
      </c>
      <c r="E5" s="5"/>
      <c r="F5" s="4">
        <v>217</v>
      </c>
      <c r="G5" s="5"/>
      <c r="H5" s="6">
        <f aca="true" t="shared" si="0" ref="H5:H12">SUM(D5,F5)</f>
        <v>432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85</v>
      </c>
      <c r="C7" s="5"/>
      <c r="D7" s="4">
        <v>139</v>
      </c>
      <c r="E7" s="5"/>
      <c r="F7" s="4">
        <v>118</v>
      </c>
      <c r="G7" s="5"/>
      <c r="H7" s="6">
        <f t="shared" si="0"/>
        <v>257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136</v>
      </c>
      <c r="G8" s="5"/>
      <c r="H8" s="6">
        <f t="shared" si="0"/>
        <v>265</v>
      </c>
      <c r="I8" s="14"/>
      <c r="J8" s="18"/>
      <c r="K8" s="26"/>
    </row>
    <row r="9" spans="1:11" ht="21" customHeight="1">
      <c r="A9" s="3" t="s">
        <v>11</v>
      </c>
      <c r="B9" s="4">
        <v>122</v>
      </c>
      <c r="C9" s="5"/>
      <c r="D9" s="4">
        <v>217</v>
      </c>
      <c r="E9" s="5"/>
      <c r="F9" s="4">
        <v>213</v>
      </c>
      <c r="G9" s="5"/>
      <c r="H9" s="6">
        <f t="shared" si="0"/>
        <v>430</v>
      </c>
      <c r="I9" s="14"/>
      <c r="J9" s="18"/>
      <c r="K9" s="26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41</v>
      </c>
      <c r="G10" s="5"/>
      <c r="H10" s="6">
        <f t="shared" si="0"/>
        <v>81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96</v>
      </c>
      <c r="E11" s="5"/>
      <c r="F11" s="4">
        <v>90</v>
      </c>
      <c r="G11" s="5"/>
      <c r="H11" s="6">
        <f t="shared" si="0"/>
        <v>186</v>
      </c>
      <c r="I11" s="14"/>
      <c r="J11" s="18"/>
      <c r="K11" s="26"/>
    </row>
    <row r="12" spans="1:11" ht="21" customHeight="1">
      <c r="A12" s="3" t="s">
        <v>14</v>
      </c>
      <c r="B12" s="4">
        <v>114</v>
      </c>
      <c r="C12" s="5"/>
      <c r="D12" s="4">
        <v>183</v>
      </c>
      <c r="E12" s="5"/>
      <c r="F12" s="4">
        <v>177</v>
      </c>
      <c r="G12" s="5"/>
      <c r="H12" s="6">
        <f t="shared" si="0"/>
        <v>360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645</v>
      </c>
      <c r="C13" s="9"/>
      <c r="D13" s="8">
        <f>SUM(D5:D12)</f>
        <v>1082</v>
      </c>
      <c r="E13" s="9"/>
      <c r="F13" s="8">
        <f>SUM(F5:F12)</f>
        <v>1058</v>
      </c>
      <c r="G13" s="9"/>
      <c r="H13" s="8">
        <f>SUM(H5:H12)</f>
        <v>2140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417</v>
      </c>
      <c r="C14" s="5"/>
      <c r="D14" s="4">
        <v>620</v>
      </c>
      <c r="E14" s="5"/>
      <c r="F14" s="4">
        <v>632</v>
      </c>
      <c r="G14" s="5"/>
      <c r="H14" s="6">
        <f aca="true" t="shared" si="1" ref="H14:H20">SUM(D14,F14)</f>
        <v>1252</v>
      </c>
      <c r="I14" s="14"/>
      <c r="J14" s="18">
        <v>1</v>
      </c>
      <c r="K14" s="26"/>
    </row>
    <row r="15" spans="1:11" ht="21" customHeight="1">
      <c r="A15" s="3" t="s">
        <v>17</v>
      </c>
      <c r="B15" s="4">
        <v>299</v>
      </c>
      <c r="C15" s="5"/>
      <c r="D15" s="4">
        <v>460</v>
      </c>
      <c r="E15" s="5"/>
      <c r="F15" s="4">
        <v>463</v>
      </c>
      <c r="G15" s="5"/>
      <c r="H15" s="6">
        <f t="shared" si="1"/>
        <v>923</v>
      </c>
      <c r="I15" s="14"/>
      <c r="J15" s="18">
        <v>1</v>
      </c>
      <c r="K15" s="26"/>
    </row>
    <row r="16" spans="1:11" ht="21" customHeight="1">
      <c r="A16" s="3" t="s">
        <v>18</v>
      </c>
      <c r="B16" s="4">
        <v>385</v>
      </c>
      <c r="C16" s="5"/>
      <c r="D16" s="4">
        <v>599</v>
      </c>
      <c r="E16" s="5"/>
      <c r="F16" s="4">
        <v>583</v>
      </c>
      <c r="G16" s="5"/>
      <c r="H16" s="6">
        <f t="shared" si="1"/>
        <v>1182</v>
      </c>
      <c r="I16" s="14"/>
      <c r="J16" s="18"/>
      <c r="K16" s="26"/>
    </row>
    <row r="17" spans="1:11" ht="21" customHeight="1">
      <c r="A17" s="3" t="s">
        <v>19</v>
      </c>
      <c r="B17" s="4">
        <v>233</v>
      </c>
      <c r="C17" s="5"/>
      <c r="D17" s="4">
        <v>360</v>
      </c>
      <c r="E17" s="5"/>
      <c r="F17" s="4">
        <v>364</v>
      </c>
      <c r="G17" s="5"/>
      <c r="H17" s="6">
        <f t="shared" si="1"/>
        <v>724</v>
      </c>
      <c r="I17" s="14"/>
      <c r="J17" s="18">
        <v>1</v>
      </c>
      <c r="K17" s="26"/>
    </row>
    <row r="18" spans="1:11" ht="21" customHeight="1">
      <c r="A18" s="3" t="s">
        <v>20</v>
      </c>
      <c r="B18" s="4">
        <v>99</v>
      </c>
      <c r="C18" s="5"/>
      <c r="D18" s="4">
        <v>163</v>
      </c>
      <c r="E18" s="5"/>
      <c r="F18" s="4">
        <v>164</v>
      </c>
      <c r="G18" s="5"/>
      <c r="H18" s="6">
        <f t="shared" si="1"/>
        <v>327</v>
      </c>
      <c r="I18" s="14"/>
      <c r="J18" s="18"/>
      <c r="K18" s="26"/>
    </row>
    <row r="19" spans="1:11" ht="21" customHeight="1">
      <c r="A19" s="3" t="s">
        <v>21</v>
      </c>
      <c r="B19" s="4">
        <v>76</v>
      </c>
      <c r="C19" s="5"/>
      <c r="D19" s="4">
        <v>121</v>
      </c>
      <c r="E19" s="5"/>
      <c r="F19" s="4">
        <v>107</v>
      </c>
      <c r="G19" s="5"/>
      <c r="H19" s="6">
        <f t="shared" si="1"/>
        <v>228</v>
      </c>
      <c r="I19" s="14"/>
      <c r="J19" s="18"/>
      <c r="K19" s="26"/>
    </row>
    <row r="20" spans="1:11" ht="21" customHeight="1">
      <c r="A20" s="10" t="s">
        <v>22</v>
      </c>
      <c r="B20" s="4">
        <v>134</v>
      </c>
      <c r="C20" s="5"/>
      <c r="D20" s="4">
        <v>219</v>
      </c>
      <c r="E20" s="5"/>
      <c r="F20" s="4">
        <v>186</v>
      </c>
      <c r="G20" s="5"/>
      <c r="H20" s="6">
        <f t="shared" si="1"/>
        <v>405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1643</v>
      </c>
      <c r="C21" s="9"/>
      <c r="D21" s="8">
        <f>SUM(D14:D20)</f>
        <v>2542</v>
      </c>
      <c r="E21" s="9"/>
      <c r="F21" s="8">
        <f>SUM(F14:F20)</f>
        <v>2499</v>
      </c>
      <c r="G21" s="9"/>
      <c r="H21" s="8">
        <f>SUM(H14:H20)</f>
        <v>5041</v>
      </c>
      <c r="I21" s="15"/>
      <c r="J21" s="20">
        <f>SUM(J14:J20)</f>
        <v>3</v>
      </c>
      <c r="K21" s="29"/>
    </row>
    <row r="22" spans="1:11" ht="21" customHeight="1">
      <c r="A22" s="3" t="s">
        <v>23</v>
      </c>
      <c r="B22" s="4">
        <v>273</v>
      </c>
      <c r="C22" s="5"/>
      <c r="D22" s="4">
        <v>375</v>
      </c>
      <c r="E22" s="5"/>
      <c r="F22" s="4">
        <v>435</v>
      </c>
      <c r="G22" s="5"/>
      <c r="H22" s="6">
        <f aca="true" t="shared" si="2" ref="H22:H34">SUM(D22,F22)</f>
        <v>810</v>
      </c>
      <c r="I22" s="14"/>
      <c r="J22" s="18"/>
      <c r="K22" s="26"/>
    </row>
    <row r="23" spans="1:11" ht="21" customHeight="1">
      <c r="A23" s="3" t="s">
        <v>24</v>
      </c>
      <c r="B23" s="4">
        <v>234</v>
      </c>
      <c r="C23" s="5"/>
      <c r="D23" s="4">
        <v>312</v>
      </c>
      <c r="E23" s="5"/>
      <c r="F23" s="4">
        <v>337</v>
      </c>
      <c r="G23" s="5"/>
      <c r="H23" s="6">
        <f t="shared" si="2"/>
        <v>649</v>
      </c>
      <c r="I23" s="14"/>
      <c r="J23" s="18">
        <v>1</v>
      </c>
      <c r="K23" s="26"/>
    </row>
    <row r="24" spans="1:11" ht="21" customHeight="1">
      <c r="A24" s="3" t="s">
        <v>25</v>
      </c>
      <c r="B24" s="4">
        <v>274</v>
      </c>
      <c r="C24" s="5"/>
      <c r="D24" s="4">
        <v>411</v>
      </c>
      <c r="E24" s="5"/>
      <c r="F24" s="4">
        <v>416</v>
      </c>
      <c r="G24" s="5"/>
      <c r="H24" s="6">
        <f t="shared" si="2"/>
        <v>827</v>
      </c>
      <c r="I24" s="14"/>
      <c r="J24" s="18">
        <v>1</v>
      </c>
      <c r="K24" s="26"/>
    </row>
    <row r="25" spans="1:11" ht="21" customHeight="1">
      <c r="A25" s="3" t="s">
        <v>26</v>
      </c>
      <c r="B25" s="4">
        <v>212</v>
      </c>
      <c r="C25" s="5"/>
      <c r="D25" s="4">
        <v>333</v>
      </c>
      <c r="E25" s="5"/>
      <c r="F25" s="4">
        <v>353</v>
      </c>
      <c r="G25" s="5"/>
      <c r="H25" s="6">
        <f t="shared" si="2"/>
        <v>686</v>
      </c>
      <c r="I25" s="14"/>
      <c r="J25" s="18"/>
      <c r="K25" s="26"/>
    </row>
    <row r="26" spans="1:11" ht="21" customHeight="1">
      <c r="A26" s="3" t="s">
        <v>27</v>
      </c>
      <c r="B26" s="4">
        <v>237</v>
      </c>
      <c r="C26" s="5"/>
      <c r="D26" s="4">
        <v>320</v>
      </c>
      <c r="E26" s="5"/>
      <c r="F26" s="4">
        <v>320</v>
      </c>
      <c r="G26" s="5"/>
      <c r="H26" s="6">
        <f t="shared" si="2"/>
        <v>640</v>
      </c>
      <c r="I26" s="14"/>
      <c r="J26" s="18"/>
      <c r="K26" s="26"/>
    </row>
    <row r="27" spans="1:11" ht="21" customHeight="1">
      <c r="A27" s="3" t="s">
        <v>28</v>
      </c>
      <c r="B27" s="4">
        <v>324</v>
      </c>
      <c r="C27" s="5"/>
      <c r="D27" s="4">
        <v>421</v>
      </c>
      <c r="E27" s="5"/>
      <c r="F27" s="4">
        <v>437</v>
      </c>
      <c r="G27" s="5"/>
      <c r="H27" s="6">
        <f t="shared" si="2"/>
        <v>858</v>
      </c>
      <c r="I27" s="14"/>
      <c r="J27" s="18"/>
      <c r="K27" s="26"/>
    </row>
    <row r="28" spans="1:11" ht="21" customHeight="1">
      <c r="A28" s="3" t="s">
        <v>25</v>
      </c>
      <c r="B28" s="4">
        <v>256</v>
      </c>
      <c r="C28" s="5"/>
      <c r="D28" s="4">
        <v>338</v>
      </c>
      <c r="E28" s="5"/>
      <c r="F28" s="4">
        <v>357</v>
      </c>
      <c r="G28" s="5"/>
      <c r="H28" s="6">
        <f t="shared" si="2"/>
        <v>695</v>
      </c>
      <c r="I28" s="14"/>
      <c r="J28" s="18"/>
      <c r="K28" s="26"/>
    </row>
    <row r="29" spans="1:11" ht="21" customHeight="1">
      <c r="A29" s="3" t="s">
        <v>26</v>
      </c>
      <c r="B29" s="4">
        <v>295</v>
      </c>
      <c r="C29" s="5"/>
      <c r="D29" s="4">
        <v>352</v>
      </c>
      <c r="E29" s="5"/>
      <c r="F29" s="4">
        <v>389</v>
      </c>
      <c r="G29" s="5"/>
      <c r="H29" s="6">
        <f t="shared" si="2"/>
        <v>741</v>
      </c>
      <c r="I29" s="14"/>
      <c r="J29" s="18"/>
      <c r="K29" s="26"/>
    </row>
    <row r="30" spans="1:11" ht="21" customHeight="1">
      <c r="A30" s="3" t="s">
        <v>29</v>
      </c>
      <c r="B30" s="4">
        <v>309</v>
      </c>
      <c r="C30" s="5"/>
      <c r="D30" s="4">
        <v>462</v>
      </c>
      <c r="E30" s="5"/>
      <c r="F30" s="4">
        <v>460</v>
      </c>
      <c r="G30" s="5"/>
      <c r="H30" s="6">
        <f t="shared" si="2"/>
        <v>922</v>
      </c>
      <c r="I30" s="14"/>
      <c r="J30" s="18"/>
      <c r="K30" s="26"/>
    </row>
    <row r="31" spans="1:11" ht="21" customHeight="1">
      <c r="A31" s="3" t="s">
        <v>28</v>
      </c>
      <c r="B31" s="4">
        <v>308</v>
      </c>
      <c r="C31" s="5"/>
      <c r="D31" s="4">
        <v>413</v>
      </c>
      <c r="E31" s="5"/>
      <c r="F31" s="4">
        <v>434</v>
      </c>
      <c r="G31" s="5"/>
      <c r="H31" s="6">
        <f t="shared" si="2"/>
        <v>847</v>
      </c>
      <c r="I31" s="14"/>
      <c r="J31" s="18"/>
      <c r="K31" s="26"/>
    </row>
    <row r="32" spans="1:11" ht="21" customHeight="1">
      <c r="A32" s="3" t="s">
        <v>25</v>
      </c>
      <c r="B32" s="4">
        <v>257</v>
      </c>
      <c r="C32" s="5"/>
      <c r="D32" s="4">
        <v>376</v>
      </c>
      <c r="E32" s="5"/>
      <c r="F32" s="4">
        <v>380</v>
      </c>
      <c r="G32" s="5"/>
      <c r="H32" s="6">
        <f t="shared" si="2"/>
        <v>756</v>
      </c>
      <c r="I32" s="14"/>
      <c r="J32" s="18"/>
      <c r="K32" s="26"/>
    </row>
    <row r="33" spans="1:11" ht="21" customHeight="1">
      <c r="A33" s="3" t="s">
        <v>26</v>
      </c>
      <c r="B33" s="4">
        <v>109</v>
      </c>
      <c r="C33" s="5"/>
      <c r="D33" s="4">
        <v>139</v>
      </c>
      <c r="E33" s="5"/>
      <c r="F33" s="4">
        <v>151</v>
      </c>
      <c r="G33" s="5"/>
      <c r="H33" s="6">
        <f t="shared" si="2"/>
        <v>290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217</v>
      </c>
      <c r="E34" s="5"/>
      <c r="F34" s="4">
        <v>232</v>
      </c>
      <c r="G34" s="5"/>
      <c r="H34" s="6">
        <f t="shared" si="2"/>
        <v>449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3237</v>
      </c>
      <c r="C35" s="9"/>
      <c r="D35" s="8">
        <f>SUM(D22:D34)</f>
        <v>4469</v>
      </c>
      <c r="E35" s="9"/>
      <c r="F35" s="8">
        <f>SUM(F22:F34)</f>
        <v>4701</v>
      </c>
      <c r="G35" s="9"/>
      <c r="H35" s="8">
        <f>SUM(H22:H34)</f>
        <v>9170</v>
      </c>
      <c r="I35" s="15"/>
      <c r="J35" s="20">
        <f>SUM(J22:J34)</f>
        <v>2</v>
      </c>
      <c r="K35" s="29"/>
    </row>
    <row r="36" spans="1:11" ht="24" customHeight="1" thickBot="1">
      <c r="A36" s="11" t="s">
        <v>31</v>
      </c>
      <c r="B36" s="12">
        <f>SUM(B5:B12,B14:B20,B22:B34)</f>
        <v>5525</v>
      </c>
      <c r="C36" s="13"/>
      <c r="D36" s="12">
        <f>SUM(D5:D12,D14:D20,D22:D34)</f>
        <v>8093</v>
      </c>
      <c r="E36" s="13"/>
      <c r="F36" s="12">
        <f>SUM(F35,F21,F13,)</f>
        <v>8258</v>
      </c>
      <c r="G36" s="13"/>
      <c r="H36" s="12">
        <f>SUM(H5:H12,H14:H20,H22:H34)</f>
        <v>16351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J27" sqref="J27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45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135</v>
      </c>
      <c r="C5" s="5"/>
      <c r="D5" s="4">
        <v>215</v>
      </c>
      <c r="E5" s="5"/>
      <c r="F5" s="4">
        <v>217</v>
      </c>
      <c r="G5" s="5"/>
      <c r="H5" s="6">
        <f aca="true" t="shared" si="0" ref="H5:H12">SUM(D5,F5)</f>
        <v>432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85</v>
      </c>
      <c r="C7" s="5"/>
      <c r="D7" s="4">
        <v>139</v>
      </c>
      <c r="E7" s="5"/>
      <c r="F7" s="4">
        <v>118</v>
      </c>
      <c r="G7" s="5"/>
      <c r="H7" s="6">
        <f t="shared" si="0"/>
        <v>257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130</v>
      </c>
      <c r="E8" s="5"/>
      <c r="F8" s="4">
        <v>136</v>
      </c>
      <c r="G8" s="5"/>
      <c r="H8" s="6">
        <f t="shared" si="0"/>
        <v>266</v>
      </c>
      <c r="I8" s="14"/>
      <c r="J8" s="18">
        <v>1</v>
      </c>
      <c r="K8" s="26"/>
    </row>
    <row r="9" spans="1:11" ht="21" customHeight="1">
      <c r="A9" s="3" t="s">
        <v>11</v>
      </c>
      <c r="B9" s="4">
        <v>121</v>
      </c>
      <c r="C9" s="5"/>
      <c r="D9" s="4">
        <v>216</v>
      </c>
      <c r="E9" s="5"/>
      <c r="F9" s="4">
        <v>213</v>
      </c>
      <c r="G9" s="5"/>
      <c r="H9" s="6">
        <f t="shared" si="0"/>
        <v>429</v>
      </c>
      <c r="I9" s="14"/>
      <c r="J9" s="18"/>
      <c r="K9" s="26"/>
    </row>
    <row r="10" spans="1:11" ht="21" customHeight="1">
      <c r="A10" s="3" t="s">
        <v>12</v>
      </c>
      <c r="B10" s="4">
        <v>22</v>
      </c>
      <c r="C10" s="5"/>
      <c r="D10" s="4">
        <v>40</v>
      </c>
      <c r="E10" s="5"/>
      <c r="F10" s="4">
        <v>42</v>
      </c>
      <c r="G10" s="5"/>
      <c r="H10" s="6">
        <f t="shared" si="0"/>
        <v>82</v>
      </c>
      <c r="I10" s="14"/>
      <c r="J10" s="18">
        <v>1</v>
      </c>
      <c r="K10" s="26"/>
    </row>
    <row r="11" spans="1:11" ht="21" customHeight="1">
      <c r="A11" s="3" t="s">
        <v>13</v>
      </c>
      <c r="B11" s="4">
        <v>57</v>
      </c>
      <c r="C11" s="5"/>
      <c r="D11" s="4">
        <v>95</v>
      </c>
      <c r="E11" s="5"/>
      <c r="F11" s="4">
        <v>89</v>
      </c>
      <c r="G11" s="5"/>
      <c r="H11" s="6">
        <f t="shared" si="0"/>
        <v>184</v>
      </c>
      <c r="I11" s="14"/>
      <c r="J11" s="18"/>
      <c r="K11" s="26"/>
    </row>
    <row r="12" spans="1:11" ht="21" customHeight="1">
      <c r="A12" s="3" t="s">
        <v>14</v>
      </c>
      <c r="B12" s="4">
        <v>114</v>
      </c>
      <c r="C12" s="5"/>
      <c r="D12" s="4">
        <v>183</v>
      </c>
      <c r="E12" s="5"/>
      <c r="F12" s="4">
        <v>177</v>
      </c>
      <c r="G12" s="5"/>
      <c r="H12" s="6">
        <f t="shared" si="0"/>
        <v>360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644</v>
      </c>
      <c r="C13" s="9"/>
      <c r="D13" s="8">
        <f>SUM(D5:D12)</f>
        <v>1081</v>
      </c>
      <c r="E13" s="9"/>
      <c r="F13" s="8">
        <f>SUM(F5:F12)</f>
        <v>1058</v>
      </c>
      <c r="G13" s="9"/>
      <c r="H13" s="8">
        <f>SUM(H5:H12)</f>
        <v>2139</v>
      </c>
      <c r="I13" s="15"/>
      <c r="J13" s="20">
        <f>SUM(J5:J12)</f>
        <v>2</v>
      </c>
      <c r="K13" s="29"/>
    </row>
    <row r="14" spans="1:11" ht="21" customHeight="1">
      <c r="A14" s="3" t="s">
        <v>16</v>
      </c>
      <c r="B14" s="4">
        <v>418</v>
      </c>
      <c r="C14" s="5"/>
      <c r="D14" s="4">
        <v>626</v>
      </c>
      <c r="E14" s="5"/>
      <c r="F14" s="4">
        <v>641</v>
      </c>
      <c r="G14" s="5"/>
      <c r="H14" s="6">
        <f aca="true" t="shared" si="1" ref="H14:H20">SUM(D14,F14)</f>
        <v>1267</v>
      </c>
      <c r="I14" s="14"/>
      <c r="J14" s="18"/>
      <c r="K14" s="26"/>
    </row>
    <row r="15" spans="1:11" ht="21" customHeight="1">
      <c r="A15" s="3" t="s">
        <v>17</v>
      </c>
      <c r="B15" s="4">
        <v>298</v>
      </c>
      <c r="C15" s="5"/>
      <c r="D15" s="4">
        <v>460</v>
      </c>
      <c r="E15" s="5"/>
      <c r="F15" s="4">
        <v>459</v>
      </c>
      <c r="G15" s="5"/>
      <c r="H15" s="6">
        <f t="shared" si="1"/>
        <v>919</v>
      </c>
      <c r="I15" s="14"/>
      <c r="J15" s="18"/>
      <c r="K15" s="26"/>
    </row>
    <row r="16" spans="1:11" ht="21" customHeight="1">
      <c r="A16" s="3" t="s">
        <v>18</v>
      </c>
      <c r="B16" s="4">
        <v>386</v>
      </c>
      <c r="C16" s="5"/>
      <c r="D16" s="4">
        <v>594</v>
      </c>
      <c r="E16" s="5"/>
      <c r="F16" s="4">
        <v>582</v>
      </c>
      <c r="G16" s="5"/>
      <c r="H16" s="6">
        <f t="shared" si="1"/>
        <v>1176</v>
      </c>
      <c r="I16" s="14"/>
      <c r="J16" s="18">
        <v>1</v>
      </c>
      <c r="K16" s="26"/>
    </row>
    <row r="17" spans="1:11" ht="21" customHeight="1">
      <c r="A17" s="3" t="s">
        <v>19</v>
      </c>
      <c r="B17" s="4">
        <v>233</v>
      </c>
      <c r="C17" s="5"/>
      <c r="D17" s="4">
        <v>360</v>
      </c>
      <c r="E17" s="5"/>
      <c r="F17" s="4">
        <v>362</v>
      </c>
      <c r="G17" s="5"/>
      <c r="H17" s="6">
        <f t="shared" si="1"/>
        <v>722</v>
      </c>
      <c r="I17" s="14"/>
      <c r="J17" s="18"/>
      <c r="K17" s="26"/>
    </row>
    <row r="18" spans="1:11" ht="21" customHeight="1">
      <c r="A18" s="3" t="s">
        <v>20</v>
      </c>
      <c r="B18" s="4">
        <v>98</v>
      </c>
      <c r="C18" s="5"/>
      <c r="D18" s="4">
        <v>163</v>
      </c>
      <c r="E18" s="5"/>
      <c r="F18" s="4">
        <v>164</v>
      </c>
      <c r="G18" s="5"/>
      <c r="H18" s="6">
        <f t="shared" si="1"/>
        <v>327</v>
      </c>
      <c r="I18" s="14"/>
      <c r="J18" s="18"/>
      <c r="K18" s="26"/>
    </row>
    <row r="19" spans="1:11" ht="21" customHeight="1">
      <c r="A19" s="3" t="s">
        <v>21</v>
      </c>
      <c r="B19" s="4">
        <v>76</v>
      </c>
      <c r="C19" s="5"/>
      <c r="D19" s="4">
        <v>120</v>
      </c>
      <c r="E19" s="5"/>
      <c r="F19" s="4">
        <v>105</v>
      </c>
      <c r="G19" s="5"/>
      <c r="H19" s="6">
        <f t="shared" si="1"/>
        <v>225</v>
      </c>
      <c r="I19" s="14"/>
      <c r="J19" s="18"/>
      <c r="K19" s="26"/>
    </row>
    <row r="20" spans="1:11" ht="21" customHeight="1">
      <c r="A20" s="10" t="s">
        <v>22</v>
      </c>
      <c r="B20" s="4">
        <v>132</v>
      </c>
      <c r="C20" s="5"/>
      <c r="D20" s="4">
        <v>217</v>
      </c>
      <c r="E20" s="5"/>
      <c r="F20" s="4">
        <v>185</v>
      </c>
      <c r="G20" s="5"/>
      <c r="H20" s="6">
        <f t="shared" si="1"/>
        <v>402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1641</v>
      </c>
      <c r="C21" s="9"/>
      <c r="D21" s="8">
        <f>SUM(D14:D20)</f>
        <v>2540</v>
      </c>
      <c r="E21" s="9"/>
      <c r="F21" s="8">
        <f>SUM(F14:F20)</f>
        <v>2498</v>
      </c>
      <c r="G21" s="9"/>
      <c r="H21" s="8">
        <f>SUM(H14:H20)</f>
        <v>5038</v>
      </c>
      <c r="I21" s="15"/>
      <c r="J21" s="20">
        <f>SUM(J14:J20)</f>
        <v>1</v>
      </c>
      <c r="K21" s="29"/>
    </row>
    <row r="22" spans="1:11" ht="21" customHeight="1">
      <c r="A22" s="3" t="s">
        <v>23</v>
      </c>
      <c r="B22" s="4">
        <v>271</v>
      </c>
      <c r="C22" s="5"/>
      <c r="D22" s="4">
        <v>374</v>
      </c>
      <c r="E22" s="5"/>
      <c r="F22" s="4">
        <v>432</v>
      </c>
      <c r="G22" s="5"/>
      <c r="H22" s="6">
        <f aca="true" t="shared" si="2" ref="H22:H34">SUM(D22,F22)</f>
        <v>806</v>
      </c>
      <c r="I22" s="14"/>
      <c r="J22" s="18"/>
      <c r="K22" s="26"/>
    </row>
    <row r="23" spans="1:11" ht="21" customHeight="1">
      <c r="A23" s="3" t="s">
        <v>24</v>
      </c>
      <c r="B23" s="4">
        <v>235</v>
      </c>
      <c r="C23" s="5"/>
      <c r="D23" s="4">
        <v>313</v>
      </c>
      <c r="E23" s="5"/>
      <c r="F23" s="4">
        <v>336</v>
      </c>
      <c r="G23" s="5"/>
      <c r="H23" s="6">
        <f t="shared" si="2"/>
        <v>649</v>
      </c>
      <c r="I23" s="14"/>
      <c r="J23" s="18">
        <v>1</v>
      </c>
      <c r="K23" s="26"/>
    </row>
    <row r="24" spans="1:11" ht="21" customHeight="1">
      <c r="A24" s="3" t="s">
        <v>25</v>
      </c>
      <c r="B24" s="4">
        <v>273</v>
      </c>
      <c r="C24" s="5"/>
      <c r="D24" s="4">
        <v>409</v>
      </c>
      <c r="E24" s="5"/>
      <c r="F24" s="4">
        <v>415</v>
      </c>
      <c r="G24" s="5"/>
      <c r="H24" s="6">
        <f t="shared" si="2"/>
        <v>824</v>
      </c>
      <c r="I24" s="14"/>
      <c r="J24" s="18"/>
      <c r="K24" s="26"/>
    </row>
    <row r="25" spans="1:11" ht="21" customHeight="1">
      <c r="A25" s="3" t="s">
        <v>26</v>
      </c>
      <c r="B25" s="4">
        <v>212</v>
      </c>
      <c r="C25" s="5"/>
      <c r="D25" s="4">
        <v>333</v>
      </c>
      <c r="E25" s="5"/>
      <c r="F25" s="4">
        <v>352</v>
      </c>
      <c r="G25" s="5"/>
      <c r="H25" s="6">
        <f t="shared" si="2"/>
        <v>685</v>
      </c>
      <c r="I25" s="14"/>
      <c r="J25" s="18"/>
      <c r="K25" s="26"/>
    </row>
    <row r="26" spans="1:11" ht="21" customHeight="1">
      <c r="A26" s="3" t="s">
        <v>27</v>
      </c>
      <c r="B26" s="4">
        <v>239</v>
      </c>
      <c r="C26" s="5"/>
      <c r="D26" s="4">
        <v>320</v>
      </c>
      <c r="E26" s="5"/>
      <c r="F26" s="4">
        <v>324</v>
      </c>
      <c r="G26" s="5"/>
      <c r="H26" s="6">
        <f t="shared" si="2"/>
        <v>644</v>
      </c>
      <c r="I26" s="14"/>
      <c r="J26" s="18">
        <v>1</v>
      </c>
      <c r="K26" s="26"/>
    </row>
    <row r="27" spans="1:11" ht="21" customHeight="1">
      <c r="A27" s="3" t="s">
        <v>28</v>
      </c>
      <c r="B27" s="4">
        <v>324</v>
      </c>
      <c r="C27" s="5"/>
      <c r="D27" s="4">
        <v>420</v>
      </c>
      <c r="E27" s="5"/>
      <c r="F27" s="4">
        <v>437</v>
      </c>
      <c r="G27" s="5"/>
      <c r="H27" s="6">
        <f t="shared" si="2"/>
        <v>857</v>
      </c>
      <c r="I27" s="14"/>
      <c r="J27" s="18"/>
      <c r="K27" s="26"/>
    </row>
    <row r="28" spans="1:11" ht="21" customHeight="1">
      <c r="A28" s="3" t="s">
        <v>25</v>
      </c>
      <c r="B28" s="4">
        <v>256</v>
      </c>
      <c r="C28" s="5"/>
      <c r="D28" s="4">
        <v>343</v>
      </c>
      <c r="E28" s="5"/>
      <c r="F28" s="4">
        <v>359</v>
      </c>
      <c r="G28" s="5"/>
      <c r="H28" s="6">
        <f t="shared" si="2"/>
        <v>702</v>
      </c>
      <c r="I28" s="14"/>
      <c r="J28" s="18"/>
      <c r="K28" s="26"/>
    </row>
    <row r="29" spans="1:11" ht="21" customHeight="1">
      <c r="A29" s="3" t="s">
        <v>26</v>
      </c>
      <c r="B29" s="4">
        <v>293</v>
      </c>
      <c r="C29" s="5"/>
      <c r="D29" s="4">
        <v>351</v>
      </c>
      <c r="E29" s="5"/>
      <c r="F29" s="4">
        <v>383</v>
      </c>
      <c r="G29" s="5"/>
      <c r="H29" s="6">
        <f t="shared" si="2"/>
        <v>734</v>
      </c>
      <c r="I29" s="14"/>
      <c r="J29" s="18"/>
      <c r="K29" s="26"/>
    </row>
    <row r="30" spans="1:11" ht="21" customHeight="1">
      <c r="A30" s="3" t="s">
        <v>29</v>
      </c>
      <c r="B30" s="4">
        <v>311</v>
      </c>
      <c r="C30" s="5"/>
      <c r="D30" s="4">
        <v>461</v>
      </c>
      <c r="E30" s="5"/>
      <c r="F30" s="4">
        <v>458</v>
      </c>
      <c r="G30" s="5"/>
      <c r="H30" s="6">
        <f t="shared" si="2"/>
        <v>919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412</v>
      </c>
      <c r="E31" s="5"/>
      <c r="F31" s="4">
        <v>432</v>
      </c>
      <c r="G31" s="5"/>
      <c r="H31" s="6">
        <f t="shared" si="2"/>
        <v>844</v>
      </c>
      <c r="I31" s="14"/>
      <c r="J31" s="18"/>
      <c r="K31" s="26"/>
    </row>
    <row r="32" spans="1:11" ht="21" customHeight="1">
      <c r="A32" s="3" t="s">
        <v>25</v>
      </c>
      <c r="B32" s="4">
        <v>257</v>
      </c>
      <c r="C32" s="5"/>
      <c r="D32" s="4">
        <v>375</v>
      </c>
      <c r="E32" s="5"/>
      <c r="F32" s="4">
        <v>380</v>
      </c>
      <c r="G32" s="5"/>
      <c r="H32" s="6">
        <f t="shared" si="2"/>
        <v>755</v>
      </c>
      <c r="I32" s="14"/>
      <c r="J32" s="18"/>
      <c r="K32" s="26"/>
    </row>
    <row r="33" spans="1:11" ht="21" customHeight="1">
      <c r="A33" s="3" t="s">
        <v>26</v>
      </c>
      <c r="B33" s="4">
        <v>109</v>
      </c>
      <c r="C33" s="5"/>
      <c r="D33" s="4">
        <v>139</v>
      </c>
      <c r="E33" s="5"/>
      <c r="F33" s="4">
        <v>151</v>
      </c>
      <c r="G33" s="5"/>
      <c r="H33" s="6">
        <f t="shared" si="2"/>
        <v>290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217</v>
      </c>
      <c r="E34" s="5"/>
      <c r="F34" s="4">
        <v>232</v>
      </c>
      <c r="G34" s="5"/>
      <c r="H34" s="6">
        <f t="shared" si="2"/>
        <v>449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3236</v>
      </c>
      <c r="C35" s="9"/>
      <c r="D35" s="8">
        <f>SUM(D22:D34)</f>
        <v>4467</v>
      </c>
      <c r="E35" s="9"/>
      <c r="F35" s="8">
        <f>SUM(F22:F34)</f>
        <v>4691</v>
      </c>
      <c r="G35" s="9"/>
      <c r="H35" s="8">
        <f>SUM(H22:H34)</f>
        <v>9158</v>
      </c>
      <c r="I35" s="15"/>
      <c r="J35" s="20">
        <f>SUM(J22:J34)</f>
        <v>2</v>
      </c>
      <c r="K35" s="29"/>
    </row>
    <row r="36" spans="1:11" ht="24" customHeight="1" thickBot="1">
      <c r="A36" s="11" t="s">
        <v>31</v>
      </c>
      <c r="B36" s="12">
        <f>SUM(B5:B12,B14:B20,B22:B34)</f>
        <v>5521</v>
      </c>
      <c r="C36" s="13"/>
      <c r="D36" s="12">
        <f>SUM(D5:D12,D14:D20,D22:D34)</f>
        <v>8088</v>
      </c>
      <c r="E36" s="13"/>
      <c r="F36" s="12">
        <f>SUM(F35,F21,F13,)</f>
        <v>8247</v>
      </c>
      <c r="G36" s="13"/>
      <c r="H36" s="12">
        <f>SUM(H5:H12,H14:H20,H22:H34)</f>
        <v>16335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30" sqref="L30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47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25"/>
    </row>
    <row r="5" spans="1:11" ht="21" customHeight="1">
      <c r="A5" s="3" t="s">
        <v>7</v>
      </c>
      <c r="B5" s="4">
        <v>135</v>
      </c>
      <c r="C5" s="5"/>
      <c r="D5" s="4">
        <v>213</v>
      </c>
      <c r="E5" s="5"/>
      <c r="F5" s="4">
        <v>217</v>
      </c>
      <c r="G5" s="5"/>
      <c r="H5" s="6">
        <f aca="true" t="shared" si="0" ref="H5:H12">SUM(D5,F5)</f>
        <v>430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85</v>
      </c>
      <c r="C7" s="5"/>
      <c r="D7" s="4">
        <v>139</v>
      </c>
      <c r="E7" s="5"/>
      <c r="F7" s="4">
        <v>118</v>
      </c>
      <c r="G7" s="5"/>
      <c r="H7" s="6">
        <f t="shared" si="0"/>
        <v>257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135</v>
      </c>
      <c r="G8" s="5"/>
      <c r="H8" s="6">
        <f t="shared" si="0"/>
        <v>264</v>
      </c>
      <c r="I8" s="14"/>
      <c r="J8" s="18"/>
      <c r="K8" s="26"/>
    </row>
    <row r="9" spans="1:11" ht="21" customHeight="1">
      <c r="A9" s="3" t="s">
        <v>11</v>
      </c>
      <c r="B9" s="4">
        <v>121</v>
      </c>
      <c r="C9" s="5"/>
      <c r="D9" s="4">
        <v>215</v>
      </c>
      <c r="E9" s="5"/>
      <c r="F9" s="4">
        <v>213</v>
      </c>
      <c r="G9" s="5"/>
      <c r="H9" s="6">
        <f t="shared" si="0"/>
        <v>428</v>
      </c>
      <c r="I9" s="14"/>
      <c r="J9" s="18"/>
      <c r="K9" s="26"/>
    </row>
    <row r="10" spans="1:11" ht="21" customHeight="1">
      <c r="A10" s="3" t="s">
        <v>12</v>
      </c>
      <c r="B10" s="4">
        <v>23</v>
      </c>
      <c r="C10" s="5"/>
      <c r="D10" s="4">
        <v>40</v>
      </c>
      <c r="E10" s="5"/>
      <c r="F10" s="4">
        <v>42</v>
      </c>
      <c r="G10" s="5"/>
      <c r="H10" s="6">
        <f t="shared" si="0"/>
        <v>82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95</v>
      </c>
      <c r="E11" s="5"/>
      <c r="F11" s="4">
        <v>89</v>
      </c>
      <c r="G11" s="5"/>
      <c r="H11" s="6">
        <f t="shared" si="0"/>
        <v>184</v>
      </c>
      <c r="I11" s="14"/>
      <c r="J11" s="18"/>
      <c r="K11" s="26"/>
    </row>
    <row r="12" spans="1:11" ht="21" customHeight="1">
      <c r="A12" s="3" t="s">
        <v>14</v>
      </c>
      <c r="B12" s="4">
        <v>113</v>
      </c>
      <c r="C12" s="5"/>
      <c r="D12" s="4">
        <v>182</v>
      </c>
      <c r="E12" s="5"/>
      <c r="F12" s="4">
        <v>176</v>
      </c>
      <c r="G12" s="5"/>
      <c r="H12" s="6">
        <f t="shared" si="0"/>
        <v>358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644</v>
      </c>
      <c r="C13" s="9"/>
      <c r="D13" s="8">
        <f>SUM(D5:D12)</f>
        <v>1076</v>
      </c>
      <c r="E13" s="9"/>
      <c r="F13" s="8">
        <f>SUM(F5:F12)</f>
        <v>1056</v>
      </c>
      <c r="G13" s="9"/>
      <c r="H13" s="8">
        <f>SUM(H5:H12)</f>
        <v>2132</v>
      </c>
      <c r="I13" s="15"/>
      <c r="J13" s="20">
        <f>SUM(J5:J12)</f>
        <v>0</v>
      </c>
      <c r="K13" s="29"/>
    </row>
    <row r="14" spans="1:11" ht="21" customHeight="1">
      <c r="A14" s="3" t="s">
        <v>16</v>
      </c>
      <c r="B14" s="4">
        <v>421</v>
      </c>
      <c r="C14" s="5"/>
      <c r="D14" s="4">
        <v>628</v>
      </c>
      <c r="E14" s="5"/>
      <c r="F14" s="4">
        <v>643</v>
      </c>
      <c r="G14" s="5"/>
      <c r="H14" s="6">
        <f aca="true" t="shared" si="1" ref="H14:H20">SUM(D14,F14)</f>
        <v>1271</v>
      </c>
      <c r="I14" s="14"/>
      <c r="J14" s="18"/>
      <c r="K14" s="26"/>
    </row>
    <row r="15" spans="1:11" ht="21" customHeight="1">
      <c r="A15" s="3" t="s">
        <v>17</v>
      </c>
      <c r="B15" s="4">
        <v>299</v>
      </c>
      <c r="C15" s="5"/>
      <c r="D15" s="4">
        <v>463</v>
      </c>
      <c r="E15" s="5"/>
      <c r="F15" s="4">
        <v>460</v>
      </c>
      <c r="G15" s="5"/>
      <c r="H15" s="6">
        <f t="shared" si="1"/>
        <v>923</v>
      </c>
      <c r="I15" s="14"/>
      <c r="J15" s="18"/>
      <c r="K15" s="26"/>
    </row>
    <row r="16" spans="1:11" ht="21" customHeight="1">
      <c r="A16" s="3" t="s">
        <v>18</v>
      </c>
      <c r="B16" s="4">
        <v>386</v>
      </c>
      <c r="C16" s="5"/>
      <c r="D16" s="4">
        <v>590</v>
      </c>
      <c r="E16" s="5"/>
      <c r="F16" s="4">
        <v>578</v>
      </c>
      <c r="G16" s="5"/>
      <c r="H16" s="6">
        <f t="shared" si="1"/>
        <v>1168</v>
      </c>
      <c r="I16" s="14"/>
      <c r="J16" s="18">
        <v>2</v>
      </c>
      <c r="K16" s="26"/>
    </row>
    <row r="17" spans="1:11" ht="21" customHeight="1">
      <c r="A17" s="3" t="s">
        <v>19</v>
      </c>
      <c r="B17" s="4">
        <v>234</v>
      </c>
      <c r="C17" s="5"/>
      <c r="D17" s="4">
        <v>361</v>
      </c>
      <c r="E17" s="5"/>
      <c r="F17" s="4">
        <v>362</v>
      </c>
      <c r="G17" s="5"/>
      <c r="H17" s="6">
        <f t="shared" si="1"/>
        <v>723</v>
      </c>
      <c r="I17" s="14"/>
      <c r="J17" s="18">
        <v>1</v>
      </c>
      <c r="K17" s="26"/>
    </row>
    <row r="18" spans="1:11" ht="21" customHeight="1">
      <c r="A18" s="3" t="s">
        <v>20</v>
      </c>
      <c r="B18" s="4">
        <v>99</v>
      </c>
      <c r="C18" s="5"/>
      <c r="D18" s="4">
        <v>164</v>
      </c>
      <c r="E18" s="5"/>
      <c r="F18" s="4">
        <v>164</v>
      </c>
      <c r="G18" s="5"/>
      <c r="H18" s="6">
        <f t="shared" si="1"/>
        <v>328</v>
      </c>
      <c r="I18" s="14"/>
      <c r="J18" s="18"/>
      <c r="K18" s="26"/>
    </row>
    <row r="19" spans="1:11" ht="21" customHeight="1">
      <c r="A19" s="3" t="s">
        <v>21</v>
      </c>
      <c r="B19" s="4">
        <v>74</v>
      </c>
      <c r="C19" s="5"/>
      <c r="D19" s="4">
        <v>118</v>
      </c>
      <c r="E19" s="5"/>
      <c r="F19" s="4">
        <v>103</v>
      </c>
      <c r="G19" s="5"/>
      <c r="H19" s="6">
        <f t="shared" si="1"/>
        <v>221</v>
      </c>
      <c r="I19" s="14"/>
      <c r="J19" s="18"/>
      <c r="K19" s="26"/>
    </row>
    <row r="20" spans="1:11" ht="21" customHeight="1">
      <c r="A20" s="10" t="s">
        <v>22</v>
      </c>
      <c r="B20" s="4">
        <v>132</v>
      </c>
      <c r="C20" s="5"/>
      <c r="D20" s="4">
        <v>217</v>
      </c>
      <c r="E20" s="5"/>
      <c r="F20" s="4">
        <v>187</v>
      </c>
      <c r="G20" s="5"/>
      <c r="H20" s="6">
        <f t="shared" si="1"/>
        <v>404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1645</v>
      </c>
      <c r="C21" s="9"/>
      <c r="D21" s="8">
        <f>SUM(D14:D20)</f>
        <v>2541</v>
      </c>
      <c r="E21" s="9"/>
      <c r="F21" s="8">
        <f>SUM(F14:F20)</f>
        <v>2497</v>
      </c>
      <c r="G21" s="9"/>
      <c r="H21" s="8">
        <f>SUM(H14:H20)</f>
        <v>5038</v>
      </c>
      <c r="I21" s="15"/>
      <c r="J21" s="20">
        <f>SUM(J14:J20)</f>
        <v>3</v>
      </c>
      <c r="K21" s="29"/>
    </row>
    <row r="22" spans="1:11" ht="21" customHeight="1">
      <c r="A22" s="3" t="s">
        <v>23</v>
      </c>
      <c r="B22" s="4">
        <v>271</v>
      </c>
      <c r="C22" s="5"/>
      <c r="D22" s="4">
        <v>373</v>
      </c>
      <c r="E22" s="5"/>
      <c r="F22" s="4">
        <v>432</v>
      </c>
      <c r="G22" s="5"/>
      <c r="H22" s="6">
        <f aca="true" t="shared" si="2" ref="H22:H34">SUM(D22,F22)</f>
        <v>805</v>
      </c>
      <c r="I22" s="14"/>
      <c r="J22" s="18"/>
      <c r="K22" s="26"/>
    </row>
    <row r="23" spans="1:11" ht="21" customHeight="1">
      <c r="A23" s="3" t="s">
        <v>24</v>
      </c>
      <c r="B23" s="4">
        <v>233</v>
      </c>
      <c r="C23" s="5"/>
      <c r="D23" s="4">
        <v>312</v>
      </c>
      <c r="E23" s="5"/>
      <c r="F23" s="4">
        <v>334</v>
      </c>
      <c r="G23" s="5"/>
      <c r="H23" s="6">
        <f t="shared" si="2"/>
        <v>646</v>
      </c>
      <c r="I23" s="14"/>
      <c r="J23" s="18"/>
      <c r="K23" s="26"/>
    </row>
    <row r="24" spans="1:11" ht="21" customHeight="1">
      <c r="A24" s="3" t="s">
        <v>25</v>
      </c>
      <c r="B24" s="4">
        <v>273</v>
      </c>
      <c r="C24" s="5"/>
      <c r="D24" s="4">
        <v>409</v>
      </c>
      <c r="E24" s="5"/>
      <c r="F24" s="4">
        <v>415</v>
      </c>
      <c r="G24" s="5"/>
      <c r="H24" s="6">
        <f t="shared" si="2"/>
        <v>824</v>
      </c>
      <c r="I24" s="14"/>
      <c r="J24" s="18"/>
      <c r="K24" s="26"/>
    </row>
    <row r="25" spans="1:11" ht="21" customHeight="1">
      <c r="A25" s="3" t="s">
        <v>26</v>
      </c>
      <c r="B25" s="4">
        <v>212</v>
      </c>
      <c r="C25" s="5"/>
      <c r="D25" s="4">
        <v>333</v>
      </c>
      <c r="E25" s="5"/>
      <c r="F25" s="4">
        <v>351</v>
      </c>
      <c r="G25" s="5"/>
      <c r="H25" s="6">
        <f t="shared" si="2"/>
        <v>684</v>
      </c>
      <c r="I25" s="14"/>
      <c r="J25" s="18"/>
      <c r="K25" s="26"/>
    </row>
    <row r="26" spans="1:11" ht="21" customHeight="1">
      <c r="A26" s="3" t="s">
        <v>27</v>
      </c>
      <c r="B26" s="4">
        <v>240</v>
      </c>
      <c r="C26" s="5"/>
      <c r="D26" s="4">
        <v>322</v>
      </c>
      <c r="E26" s="5"/>
      <c r="F26" s="4">
        <v>323</v>
      </c>
      <c r="G26" s="5"/>
      <c r="H26" s="6">
        <f t="shared" si="2"/>
        <v>645</v>
      </c>
      <c r="I26" s="14"/>
      <c r="J26" s="18"/>
      <c r="K26" s="26"/>
    </row>
    <row r="27" spans="1:11" ht="21" customHeight="1">
      <c r="A27" s="3" t="s">
        <v>28</v>
      </c>
      <c r="B27" s="4">
        <v>324</v>
      </c>
      <c r="C27" s="5"/>
      <c r="D27" s="4">
        <v>419</v>
      </c>
      <c r="E27" s="5"/>
      <c r="F27" s="4">
        <v>440</v>
      </c>
      <c r="G27" s="5"/>
      <c r="H27" s="6">
        <f t="shared" si="2"/>
        <v>859</v>
      </c>
      <c r="I27" s="14"/>
      <c r="J27" s="18"/>
      <c r="K27" s="26"/>
    </row>
    <row r="28" spans="1:11" ht="21" customHeight="1">
      <c r="A28" s="3" t="s">
        <v>25</v>
      </c>
      <c r="B28" s="4">
        <v>253</v>
      </c>
      <c r="C28" s="5"/>
      <c r="D28" s="4">
        <v>339</v>
      </c>
      <c r="E28" s="5"/>
      <c r="F28" s="4">
        <v>354</v>
      </c>
      <c r="G28" s="5"/>
      <c r="H28" s="6">
        <f t="shared" si="2"/>
        <v>693</v>
      </c>
      <c r="I28" s="14"/>
      <c r="J28" s="18"/>
      <c r="K28" s="26"/>
    </row>
    <row r="29" spans="1:11" ht="21" customHeight="1">
      <c r="A29" s="3" t="s">
        <v>26</v>
      </c>
      <c r="B29" s="4">
        <v>294</v>
      </c>
      <c r="C29" s="5"/>
      <c r="D29" s="4">
        <v>352</v>
      </c>
      <c r="E29" s="5"/>
      <c r="F29" s="4">
        <v>386</v>
      </c>
      <c r="G29" s="5"/>
      <c r="H29" s="6">
        <f t="shared" si="2"/>
        <v>738</v>
      </c>
      <c r="I29" s="14"/>
      <c r="J29" s="18">
        <v>1</v>
      </c>
      <c r="K29" s="26"/>
    </row>
    <row r="30" spans="1:11" ht="21" customHeight="1">
      <c r="A30" s="3" t="s">
        <v>29</v>
      </c>
      <c r="B30" s="4">
        <v>310</v>
      </c>
      <c r="C30" s="5"/>
      <c r="D30" s="4">
        <v>461</v>
      </c>
      <c r="E30" s="5"/>
      <c r="F30" s="4">
        <v>457</v>
      </c>
      <c r="G30" s="5"/>
      <c r="H30" s="6">
        <f t="shared" si="2"/>
        <v>918</v>
      </c>
      <c r="I30" s="14"/>
      <c r="J30" s="18">
        <v>2</v>
      </c>
      <c r="K30" s="26"/>
    </row>
    <row r="31" spans="1:11" ht="21" customHeight="1">
      <c r="A31" s="3" t="s">
        <v>28</v>
      </c>
      <c r="B31" s="4">
        <v>307</v>
      </c>
      <c r="C31" s="5"/>
      <c r="D31" s="4">
        <v>411</v>
      </c>
      <c r="E31" s="5"/>
      <c r="F31" s="4">
        <v>432</v>
      </c>
      <c r="G31" s="5"/>
      <c r="H31" s="6">
        <f t="shared" si="2"/>
        <v>843</v>
      </c>
      <c r="I31" s="14"/>
      <c r="J31" s="18"/>
      <c r="K31" s="26"/>
    </row>
    <row r="32" spans="1:11" ht="21" customHeight="1">
      <c r="A32" s="3" t="s">
        <v>25</v>
      </c>
      <c r="B32" s="4">
        <v>258</v>
      </c>
      <c r="C32" s="5"/>
      <c r="D32" s="4">
        <v>377</v>
      </c>
      <c r="E32" s="5"/>
      <c r="F32" s="4">
        <v>383</v>
      </c>
      <c r="G32" s="5"/>
      <c r="H32" s="6">
        <f t="shared" si="2"/>
        <v>760</v>
      </c>
      <c r="I32" s="14"/>
      <c r="J32" s="18"/>
      <c r="K32" s="26"/>
    </row>
    <row r="33" spans="1:11" ht="21" customHeight="1">
      <c r="A33" s="3" t="s">
        <v>26</v>
      </c>
      <c r="B33" s="4">
        <v>108</v>
      </c>
      <c r="C33" s="5"/>
      <c r="D33" s="4">
        <v>139</v>
      </c>
      <c r="E33" s="5"/>
      <c r="F33" s="4">
        <v>149</v>
      </c>
      <c r="G33" s="5"/>
      <c r="H33" s="6">
        <f t="shared" si="2"/>
        <v>288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217</v>
      </c>
      <c r="E34" s="5"/>
      <c r="F34" s="4">
        <v>232</v>
      </c>
      <c r="G34" s="5"/>
      <c r="H34" s="6">
        <f t="shared" si="2"/>
        <v>449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3232</v>
      </c>
      <c r="C35" s="9"/>
      <c r="D35" s="8">
        <f>SUM(D22:D34)</f>
        <v>4464</v>
      </c>
      <c r="E35" s="9"/>
      <c r="F35" s="8">
        <f>SUM(F22:F34)</f>
        <v>4688</v>
      </c>
      <c r="G35" s="9"/>
      <c r="H35" s="8">
        <f>SUM(H22:H34)</f>
        <v>9152</v>
      </c>
      <c r="I35" s="15"/>
      <c r="J35" s="20">
        <f>SUM(J22:J34)</f>
        <v>3</v>
      </c>
      <c r="K35" s="29"/>
    </row>
    <row r="36" spans="1:11" ht="24" customHeight="1" thickBot="1">
      <c r="A36" s="11" t="s">
        <v>31</v>
      </c>
      <c r="B36" s="12">
        <f>SUM(B5:B12,B14:B20,B22:B34)</f>
        <v>5521</v>
      </c>
      <c r="C36" s="13"/>
      <c r="D36" s="12">
        <f>SUM(D5:D12,D14:D20,D22:D34)</f>
        <v>8081</v>
      </c>
      <c r="E36" s="13"/>
      <c r="F36" s="12">
        <f>SUM(F35,F21,F13,)</f>
        <v>8241</v>
      </c>
      <c r="G36" s="13"/>
      <c r="H36" s="12">
        <f>SUM(H5:H12,H14:H20,H22:H34)</f>
        <v>16322</v>
      </c>
      <c r="I36" s="16"/>
      <c r="J36" s="22">
        <f>SUM(J35,J21,J13)</f>
        <v>6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B30" sqref="B30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49</v>
      </c>
      <c r="K3" s="27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31"/>
    </row>
    <row r="5" spans="1:11" ht="21" customHeight="1">
      <c r="A5" s="3" t="s">
        <v>7</v>
      </c>
      <c r="B5" s="4">
        <v>135</v>
      </c>
      <c r="C5" s="5"/>
      <c r="D5" s="4">
        <v>212</v>
      </c>
      <c r="E5" s="5"/>
      <c r="F5" s="4">
        <v>217</v>
      </c>
      <c r="G5" s="5"/>
      <c r="H5" s="6">
        <f aca="true" t="shared" si="0" ref="H5:H12">SUM(D5,F5)</f>
        <v>429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66</v>
      </c>
      <c r="G6" s="5"/>
      <c r="H6" s="6">
        <f t="shared" si="0"/>
        <v>129</v>
      </c>
      <c r="I6" s="14"/>
      <c r="J6" s="18"/>
      <c r="K6" s="26"/>
    </row>
    <row r="7" spans="1:11" ht="21" customHeight="1">
      <c r="A7" s="3" t="s">
        <v>9</v>
      </c>
      <c r="B7" s="4">
        <v>86</v>
      </c>
      <c r="C7" s="5"/>
      <c r="D7" s="4">
        <v>140</v>
      </c>
      <c r="E7" s="5"/>
      <c r="F7" s="4">
        <v>118</v>
      </c>
      <c r="G7" s="5"/>
      <c r="H7" s="6">
        <f t="shared" si="0"/>
        <v>258</v>
      </c>
      <c r="I7" s="14"/>
      <c r="J7" s="18"/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135</v>
      </c>
      <c r="G8" s="5"/>
      <c r="H8" s="6">
        <f t="shared" si="0"/>
        <v>264</v>
      </c>
      <c r="I8" s="14"/>
      <c r="J8" s="18"/>
      <c r="K8" s="26"/>
    </row>
    <row r="9" spans="1:11" ht="21" customHeight="1">
      <c r="A9" s="3" t="s">
        <v>11</v>
      </c>
      <c r="B9" s="4">
        <v>121</v>
      </c>
      <c r="C9" s="5"/>
      <c r="D9" s="4">
        <v>216</v>
      </c>
      <c r="E9" s="5"/>
      <c r="F9" s="4">
        <v>212</v>
      </c>
      <c r="G9" s="5"/>
      <c r="H9" s="6">
        <f t="shared" si="0"/>
        <v>428</v>
      </c>
      <c r="I9" s="14"/>
      <c r="J9" s="18">
        <v>1</v>
      </c>
      <c r="K9" s="26"/>
    </row>
    <row r="10" spans="1:11" ht="21" customHeight="1">
      <c r="A10" s="3" t="s">
        <v>12</v>
      </c>
      <c r="B10" s="4">
        <v>21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95</v>
      </c>
      <c r="E11" s="5"/>
      <c r="F11" s="4">
        <v>88</v>
      </c>
      <c r="G11" s="5"/>
      <c r="H11" s="6">
        <f t="shared" si="0"/>
        <v>183</v>
      </c>
      <c r="I11" s="14"/>
      <c r="J11" s="18"/>
      <c r="K11" s="26"/>
    </row>
    <row r="12" spans="1:11" ht="21" customHeight="1">
      <c r="A12" s="3" t="s">
        <v>14</v>
      </c>
      <c r="B12" s="4">
        <v>112</v>
      </c>
      <c r="C12" s="5"/>
      <c r="D12" s="4">
        <v>181</v>
      </c>
      <c r="E12" s="5"/>
      <c r="F12" s="4">
        <v>176</v>
      </c>
      <c r="G12" s="5"/>
      <c r="H12" s="6">
        <f t="shared" si="0"/>
        <v>357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642</v>
      </c>
      <c r="C13" s="9"/>
      <c r="D13" s="8">
        <f>SUM(D5:D12)</f>
        <v>1075</v>
      </c>
      <c r="E13" s="9"/>
      <c r="F13" s="8">
        <f>SUM(F5:F12)</f>
        <v>1053</v>
      </c>
      <c r="G13" s="9"/>
      <c r="H13" s="8">
        <f>SUM(H5:H12)</f>
        <v>2128</v>
      </c>
      <c r="I13" s="15"/>
      <c r="J13" s="20">
        <f>SUM(J5:J12)</f>
        <v>1</v>
      </c>
      <c r="K13" s="29"/>
    </row>
    <row r="14" spans="1:11" ht="21" customHeight="1">
      <c r="A14" s="3" t="s">
        <v>16</v>
      </c>
      <c r="B14" s="4">
        <v>420</v>
      </c>
      <c r="C14" s="5"/>
      <c r="D14" s="4">
        <v>628</v>
      </c>
      <c r="E14" s="5"/>
      <c r="F14" s="4">
        <v>644</v>
      </c>
      <c r="G14" s="5"/>
      <c r="H14" s="6">
        <f aca="true" t="shared" si="1" ref="H14:H20">SUM(D14,F14)</f>
        <v>1272</v>
      </c>
      <c r="I14" s="14"/>
      <c r="J14" s="18"/>
      <c r="K14" s="26"/>
    </row>
    <row r="15" spans="1:11" ht="21" customHeight="1">
      <c r="A15" s="3" t="s">
        <v>17</v>
      </c>
      <c r="B15" s="4">
        <v>302</v>
      </c>
      <c r="C15" s="5"/>
      <c r="D15" s="4">
        <v>463</v>
      </c>
      <c r="E15" s="5"/>
      <c r="F15" s="4">
        <v>461</v>
      </c>
      <c r="G15" s="5"/>
      <c r="H15" s="6">
        <f t="shared" si="1"/>
        <v>924</v>
      </c>
      <c r="I15" s="14"/>
      <c r="J15" s="18"/>
      <c r="K15" s="26"/>
    </row>
    <row r="16" spans="1:11" ht="21" customHeight="1">
      <c r="A16" s="3" t="s">
        <v>18</v>
      </c>
      <c r="B16" s="4">
        <v>383</v>
      </c>
      <c r="C16" s="5"/>
      <c r="D16" s="4">
        <v>592</v>
      </c>
      <c r="E16" s="5"/>
      <c r="F16" s="4">
        <v>576</v>
      </c>
      <c r="G16" s="5"/>
      <c r="H16" s="6">
        <f t="shared" si="1"/>
        <v>1168</v>
      </c>
      <c r="I16" s="14"/>
      <c r="J16" s="18"/>
      <c r="K16" s="26"/>
    </row>
    <row r="17" spans="1:11" ht="21" customHeight="1">
      <c r="A17" s="3" t="s">
        <v>19</v>
      </c>
      <c r="B17" s="4">
        <v>234</v>
      </c>
      <c r="C17" s="5"/>
      <c r="D17" s="4">
        <v>361</v>
      </c>
      <c r="E17" s="5"/>
      <c r="F17" s="4">
        <v>361</v>
      </c>
      <c r="G17" s="5"/>
      <c r="H17" s="6">
        <f t="shared" si="1"/>
        <v>722</v>
      </c>
      <c r="I17" s="14"/>
      <c r="J17" s="18">
        <v>1</v>
      </c>
      <c r="K17" s="26"/>
    </row>
    <row r="18" spans="1:11" ht="21" customHeight="1">
      <c r="A18" s="3" t="s">
        <v>20</v>
      </c>
      <c r="B18" s="4">
        <v>99</v>
      </c>
      <c r="C18" s="5"/>
      <c r="D18" s="4">
        <v>164</v>
      </c>
      <c r="E18" s="5"/>
      <c r="F18" s="4">
        <v>163</v>
      </c>
      <c r="G18" s="5"/>
      <c r="H18" s="6">
        <f t="shared" si="1"/>
        <v>327</v>
      </c>
      <c r="I18" s="14"/>
      <c r="J18" s="18"/>
      <c r="K18" s="26"/>
    </row>
    <row r="19" spans="1:11" ht="21" customHeight="1">
      <c r="A19" s="3" t="s">
        <v>21</v>
      </c>
      <c r="B19" s="4">
        <v>74</v>
      </c>
      <c r="C19" s="5"/>
      <c r="D19" s="4">
        <v>117</v>
      </c>
      <c r="E19" s="5"/>
      <c r="F19" s="4">
        <v>102</v>
      </c>
      <c r="G19" s="5"/>
      <c r="H19" s="6">
        <f t="shared" si="1"/>
        <v>219</v>
      </c>
      <c r="I19" s="14"/>
      <c r="J19" s="18"/>
      <c r="K19" s="26"/>
    </row>
    <row r="20" spans="1:11" ht="21" customHeight="1">
      <c r="A20" s="10" t="s">
        <v>22</v>
      </c>
      <c r="B20" s="4">
        <v>131</v>
      </c>
      <c r="C20" s="5"/>
      <c r="D20" s="4">
        <v>214</v>
      </c>
      <c r="E20" s="5"/>
      <c r="F20" s="4">
        <v>186</v>
      </c>
      <c r="G20" s="5"/>
      <c r="H20" s="6">
        <f t="shared" si="1"/>
        <v>400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1643</v>
      </c>
      <c r="C21" s="9"/>
      <c r="D21" s="8">
        <f>SUM(D14:D20)</f>
        <v>2539</v>
      </c>
      <c r="E21" s="9"/>
      <c r="F21" s="8">
        <f>SUM(F14:F20)</f>
        <v>2493</v>
      </c>
      <c r="G21" s="9"/>
      <c r="H21" s="8">
        <f>SUM(H14:H20)</f>
        <v>5032</v>
      </c>
      <c r="I21" s="15"/>
      <c r="J21" s="20">
        <f>SUM(J14:J20)</f>
        <v>1</v>
      </c>
      <c r="K21" s="29"/>
    </row>
    <row r="22" spans="1:11" ht="21" customHeight="1">
      <c r="A22" s="3" t="s">
        <v>23</v>
      </c>
      <c r="B22" s="4">
        <v>271</v>
      </c>
      <c r="C22" s="5"/>
      <c r="D22" s="4">
        <v>373</v>
      </c>
      <c r="E22" s="5"/>
      <c r="F22" s="4">
        <v>432</v>
      </c>
      <c r="G22" s="5"/>
      <c r="H22" s="6">
        <f aca="true" t="shared" si="2" ref="H22:H34">SUM(D22,F22)</f>
        <v>805</v>
      </c>
      <c r="I22" s="14"/>
      <c r="J22" s="18">
        <v>1</v>
      </c>
      <c r="K22" s="26"/>
    </row>
    <row r="23" spans="1:11" ht="21" customHeight="1">
      <c r="A23" s="3" t="s">
        <v>24</v>
      </c>
      <c r="B23" s="4">
        <v>234</v>
      </c>
      <c r="C23" s="5"/>
      <c r="D23" s="4">
        <v>312</v>
      </c>
      <c r="E23" s="5"/>
      <c r="F23" s="4">
        <v>336</v>
      </c>
      <c r="G23" s="5"/>
      <c r="H23" s="6">
        <f t="shared" si="2"/>
        <v>648</v>
      </c>
      <c r="I23" s="14"/>
      <c r="J23" s="18"/>
      <c r="K23" s="26"/>
    </row>
    <row r="24" spans="1:11" ht="21" customHeight="1">
      <c r="A24" s="3" t="s">
        <v>25</v>
      </c>
      <c r="B24" s="4">
        <v>272</v>
      </c>
      <c r="C24" s="5"/>
      <c r="D24" s="4">
        <v>402</v>
      </c>
      <c r="E24" s="5"/>
      <c r="F24" s="4">
        <v>415</v>
      </c>
      <c r="G24" s="5"/>
      <c r="H24" s="6">
        <f t="shared" si="2"/>
        <v>817</v>
      </c>
      <c r="I24" s="14"/>
      <c r="J24" s="18"/>
      <c r="K24" s="26"/>
    </row>
    <row r="25" spans="1:11" ht="21" customHeight="1">
      <c r="A25" s="3" t="s">
        <v>26</v>
      </c>
      <c r="B25" s="4">
        <v>212</v>
      </c>
      <c r="C25" s="5"/>
      <c r="D25" s="4">
        <v>333</v>
      </c>
      <c r="E25" s="5"/>
      <c r="F25" s="4">
        <v>351</v>
      </c>
      <c r="G25" s="5"/>
      <c r="H25" s="6">
        <f t="shared" si="2"/>
        <v>684</v>
      </c>
      <c r="I25" s="14"/>
      <c r="J25" s="18"/>
      <c r="K25" s="26"/>
    </row>
    <row r="26" spans="1:11" ht="21" customHeight="1">
      <c r="A26" s="3" t="s">
        <v>27</v>
      </c>
      <c r="B26" s="4">
        <v>242</v>
      </c>
      <c r="C26" s="5"/>
      <c r="D26" s="4">
        <v>327</v>
      </c>
      <c r="E26" s="5"/>
      <c r="F26" s="4">
        <v>325</v>
      </c>
      <c r="G26" s="5"/>
      <c r="H26" s="6">
        <f t="shared" si="2"/>
        <v>652</v>
      </c>
      <c r="I26" s="14"/>
      <c r="J26" s="18">
        <v>1</v>
      </c>
      <c r="K26" s="26"/>
    </row>
    <row r="27" spans="1:11" ht="21" customHeight="1">
      <c r="A27" s="3" t="s">
        <v>28</v>
      </c>
      <c r="B27" s="4">
        <v>323</v>
      </c>
      <c r="C27" s="5"/>
      <c r="D27" s="4">
        <v>418</v>
      </c>
      <c r="E27" s="5"/>
      <c r="F27" s="4">
        <v>439</v>
      </c>
      <c r="G27" s="5"/>
      <c r="H27" s="6">
        <f t="shared" si="2"/>
        <v>857</v>
      </c>
      <c r="I27" s="14"/>
      <c r="J27" s="18"/>
      <c r="K27" s="26"/>
    </row>
    <row r="28" spans="1:11" ht="21" customHeight="1">
      <c r="A28" s="3" t="s">
        <v>25</v>
      </c>
      <c r="B28" s="4">
        <v>253</v>
      </c>
      <c r="C28" s="5"/>
      <c r="D28" s="4">
        <v>338</v>
      </c>
      <c r="E28" s="5"/>
      <c r="F28" s="4">
        <v>352</v>
      </c>
      <c r="G28" s="5"/>
      <c r="H28" s="6">
        <f t="shared" si="2"/>
        <v>690</v>
      </c>
      <c r="I28" s="14"/>
      <c r="J28" s="18"/>
      <c r="K28" s="26"/>
    </row>
    <row r="29" spans="1:11" ht="21" customHeight="1">
      <c r="A29" s="3" t="s">
        <v>26</v>
      </c>
      <c r="B29" s="4">
        <v>292</v>
      </c>
      <c r="C29" s="5"/>
      <c r="D29" s="4">
        <v>351</v>
      </c>
      <c r="E29" s="5"/>
      <c r="F29" s="4">
        <v>382</v>
      </c>
      <c r="G29" s="5"/>
      <c r="H29" s="6">
        <f t="shared" si="2"/>
        <v>733</v>
      </c>
      <c r="I29" s="14"/>
      <c r="J29" s="18"/>
      <c r="K29" s="26"/>
    </row>
    <row r="30" spans="1:11" ht="21" customHeight="1">
      <c r="A30" s="3" t="s">
        <v>29</v>
      </c>
      <c r="B30" s="4">
        <v>310</v>
      </c>
      <c r="C30" s="5"/>
      <c r="D30" s="4">
        <v>461</v>
      </c>
      <c r="E30" s="5"/>
      <c r="F30" s="4">
        <v>457</v>
      </c>
      <c r="G30" s="5"/>
      <c r="H30" s="6">
        <f t="shared" si="2"/>
        <v>918</v>
      </c>
      <c r="I30" s="14"/>
      <c r="J30" s="18">
        <v>1</v>
      </c>
      <c r="K30" s="26"/>
    </row>
    <row r="31" spans="1:11" ht="21" customHeight="1">
      <c r="A31" s="3" t="s">
        <v>28</v>
      </c>
      <c r="B31" s="4">
        <v>307</v>
      </c>
      <c r="C31" s="5"/>
      <c r="D31" s="4">
        <v>411</v>
      </c>
      <c r="E31" s="5"/>
      <c r="F31" s="4">
        <v>433</v>
      </c>
      <c r="G31" s="5"/>
      <c r="H31" s="6">
        <f t="shared" si="2"/>
        <v>844</v>
      </c>
      <c r="I31" s="14"/>
      <c r="J31" s="18"/>
      <c r="K31" s="26"/>
    </row>
    <row r="32" spans="1:11" ht="21" customHeight="1">
      <c r="A32" s="3" t="s">
        <v>25</v>
      </c>
      <c r="B32" s="4">
        <v>258</v>
      </c>
      <c r="C32" s="5"/>
      <c r="D32" s="4">
        <v>376</v>
      </c>
      <c r="E32" s="5"/>
      <c r="F32" s="4">
        <v>383</v>
      </c>
      <c r="G32" s="5"/>
      <c r="H32" s="6">
        <f t="shared" si="2"/>
        <v>759</v>
      </c>
      <c r="I32" s="14"/>
      <c r="J32" s="18"/>
      <c r="K32" s="26"/>
    </row>
    <row r="33" spans="1:11" ht="21" customHeight="1">
      <c r="A33" s="3" t="s">
        <v>26</v>
      </c>
      <c r="B33" s="4">
        <v>108</v>
      </c>
      <c r="C33" s="5"/>
      <c r="D33" s="4">
        <v>139</v>
      </c>
      <c r="E33" s="5"/>
      <c r="F33" s="4">
        <v>149</v>
      </c>
      <c r="G33" s="5"/>
      <c r="H33" s="6">
        <f t="shared" si="2"/>
        <v>288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215</v>
      </c>
      <c r="E34" s="5"/>
      <c r="F34" s="4">
        <v>233</v>
      </c>
      <c r="G34" s="5"/>
      <c r="H34" s="6">
        <f t="shared" si="2"/>
        <v>448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3231</v>
      </c>
      <c r="C35" s="9"/>
      <c r="D35" s="8">
        <f>SUM(D22:D34)</f>
        <v>4456</v>
      </c>
      <c r="E35" s="9"/>
      <c r="F35" s="8">
        <f>SUM(F22:F34)</f>
        <v>4687</v>
      </c>
      <c r="G35" s="9"/>
      <c r="H35" s="8">
        <f>SUM(H22:H34)</f>
        <v>9143</v>
      </c>
      <c r="I35" s="15"/>
      <c r="J35" s="20">
        <f>SUM(J22:J34)</f>
        <v>3</v>
      </c>
      <c r="K35" s="29"/>
    </row>
    <row r="36" spans="1:11" ht="24" customHeight="1" thickBot="1">
      <c r="A36" s="11" t="s">
        <v>31</v>
      </c>
      <c r="B36" s="12">
        <f>SUM(B5:B12,B14:B20,B22:B34)</f>
        <v>5516</v>
      </c>
      <c r="C36" s="13"/>
      <c r="D36" s="12">
        <f>SUM(D5:D12,D14:D20,D22:D34)</f>
        <v>8070</v>
      </c>
      <c r="E36" s="13"/>
      <c r="F36" s="12">
        <f>SUM(F35,F21,F13,)</f>
        <v>8233</v>
      </c>
      <c r="G36" s="13"/>
      <c r="H36" s="12">
        <f>SUM(H5:H12,H14:H20,H22:H34)</f>
        <v>16303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3" sqref="M3"/>
    </sheetView>
  </sheetViews>
  <sheetFormatPr defaultColWidth="8.796875" defaultRowHeight="15"/>
  <cols>
    <col min="1" max="1" width="14.59765625" style="2" customWidth="1"/>
    <col min="2" max="2" width="10.59765625" style="2" customWidth="1"/>
    <col min="3" max="3" width="2.59765625" style="2" customWidth="1"/>
    <col min="4" max="4" width="10.59765625" style="2" customWidth="1"/>
    <col min="5" max="5" width="5.3984375" style="2" customWidth="1"/>
    <col min="6" max="6" width="10.59765625" style="2" customWidth="1"/>
    <col min="7" max="7" width="4.8984375" style="2" customWidth="1"/>
    <col min="8" max="8" width="10.59765625" style="2" customWidth="1"/>
    <col min="9" max="9" width="7.19921875" style="2" customWidth="1"/>
    <col min="10" max="14" width="9" style="2" customWidth="1"/>
    <col min="15" max="15" width="8.69921875" style="2" customWidth="1"/>
    <col min="16" max="16384" width="9" style="2" customWidth="1"/>
  </cols>
  <sheetData>
    <row r="1" spans="1:11" s="1" customFormat="1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1" customFormat="1" ht="21" customHeight="1" thickBot="1">
      <c r="A2" s="35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28"/>
    </row>
    <row r="3" spans="1:11" ht="21" customHeight="1" thickTop="1">
      <c r="A3" s="40" t="s">
        <v>1</v>
      </c>
      <c r="B3" s="42" t="s">
        <v>2</v>
      </c>
      <c r="C3" s="42"/>
      <c r="D3" s="44" t="s">
        <v>3</v>
      </c>
      <c r="E3" s="44"/>
      <c r="F3" s="44"/>
      <c r="G3" s="44"/>
      <c r="H3" s="44"/>
      <c r="I3" s="45"/>
      <c r="J3" s="48" t="s">
        <v>51</v>
      </c>
      <c r="K3" s="32"/>
    </row>
    <row r="4" spans="1:11" ht="21" customHeight="1">
      <c r="A4" s="41"/>
      <c r="B4" s="43"/>
      <c r="C4" s="43"/>
      <c r="D4" s="46" t="s">
        <v>4</v>
      </c>
      <c r="E4" s="46"/>
      <c r="F4" s="46" t="s">
        <v>5</v>
      </c>
      <c r="G4" s="46"/>
      <c r="H4" s="46" t="s">
        <v>6</v>
      </c>
      <c r="I4" s="47"/>
      <c r="J4" s="49"/>
      <c r="K4" s="31"/>
    </row>
    <row r="5" spans="1:11" ht="21" customHeight="1">
      <c r="A5" s="3" t="s">
        <v>7</v>
      </c>
      <c r="B5" s="4">
        <v>135</v>
      </c>
      <c r="C5" s="5"/>
      <c r="D5" s="4">
        <v>212</v>
      </c>
      <c r="E5" s="5"/>
      <c r="F5" s="4">
        <v>217</v>
      </c>
      <c r="G5" s="5"/>
      <c r="H5" s="6">
        <f aca="true" t="shared" si="0" ref="H5:H12">SUM(D5,F5)</f>
        <v>429</v>
      </c>
      <c r="I5" s="14"/>
      <c r="J5" s="18"/>
      <c r="K5" s="26"/>
    </row>
    <row r="6" spans="1:11" ht="21" customHeight="1">
      <c r="A6" s="3" t="s">
        <v>8</v>
      </c>
      <c r="B6" s="4">
        <v>38</v>
      </c>
      <c r="C6" s="5"/>
      <c r="D6" s="4">
        <v>63</v>
      </c>
      <c r="E6" s="5"/>
      <c r="F6" s="4">
        <v>65</v>
      </c>
      <c r="G6" s="5"/>
      <c r="H6" s="6">
        <f t="shared" si="0"/>
        <v>128</v>
      </c>
      <c r="I6" s="14"/>
      <c r="J6" s="18"/>
      <c r="K6" s="26"/>
    </row>
    <row r="7" spans="1:11" ht="21" customHeight="1">
      <c r="A7" s="3" t="s">
        <v>9</v>
      </c>
      <c r="B7" s="4">
        <v>87</v>
      </c>
      <c r="C7" s="5"/>
      <c r="D7" s="4">
        <v>142</v>
      </c>
      <c r="E7" s="5"/>
      <c r="F7" s="4">
        <v>120</v>
      </c>
      <c r="G7" s="5"/>
      <c r="H7" s="6">
        <f t="shared" si="0"/>
        <v>262</v>
      </c>
      <c r="I7" s="14"/>
      <c r="J7" s="18">
        <v>1</v>
      </c>
      <c r="K7" s="26"/>
    </row>
    <row r="8" spans="1:11" ht="21" customHeight="1">
      <c r="A8" s="3" t="s">
        <v>10</v>
      </c>
      <c r="B8" s="4">
        <v>72</v>
      </c>
      <c r="C8" s="5"/>
      <c r="D8" s="4">
        <v>129</v>
      </c>
      <c r="E8" s="5"/>
      <c r="F8" s="4">
        <v>135</v>
      </c>
      <c r="G8" s="5"/>
      <c r="H8" s="6">
        <f t="shared" si="0"/>
        <v>264</v>
      </c>
      <c r="I8" s="14"/>
      <c r="J8" s="18"/>
      <c r="K8" s="26"/>
    </row>
    <row r="9" spans="1:11" ht="21" customHeight="1">
      <c r="A9" s="3" t="s">
        <v>11</v>
      </c>
      <c r="B9" s="4">
        <v>121</v>
      </c>
      <c r="C9" s="5"/>
      <c r="D9" s="4">
        <v>215</v>
      </c>
      <c r="E9" s="5"/>
      <c r="F9" s="4">
        <v>213</v>
      </c>
      <c r="G9" s="5"/>
      <c r="H9" s="6">
        <f t="shared" si="0"/>
        <v>428</v>
      </c>
      <c r="I9" s="14"/>
      <c r="J9" s="18">
        <v>1</v>
      </c>
      <c r="K9" s="26"/>
    </row>
    <row r="10" spans="1:11" ht="21" customHeight="1">
      <c r="A10" s="3" t="s">
        <v>12</v>
      </c>
      <c r="B10" s="4">
        <v>21</v>
      </c>
      <c r="C10" s="5"/>
      <c r="D10" s="4">
        <v>39</v>
      </c>
      <c r="E10" s="5"/>
      <c r="F10" s="4">
        <v>41</v>
      </c>
      <c r="G10" s="5"/>
      <c r="H10" s="6">
        <f t="shared" si="0"/>
        <v>80</v>
      </c>
      <c r="I10" s="14"/>
      <c r="J10" s="18"/>
      <c r="K10" s="26"/>
    </row>
    <row r="11" spans="1:11" ht="21" customHeight="1">
      <c r="A11" s="3" t="s">
        <v>13</v>
      </c>
      <c r="B11" s="4">
        <v>57</v>
      </c>
      <c r="C11" s="5"/>
      <c r="D11" s="4">
        <v>96</v>
      </c>
      <c r="E11" s="5"/>
      <c r="F11" s="4">
        <v>88</v>
      </c>
      <c r="G11" s="5"/>
      <c r="H11" s="6">
        <f t="shared" si="0"/>
        <v>184</v>
      </c>
      <c r="I11" s="14"/>
      <c r="J11" s="18"/>
      <c r="K11" s="26"/>
    </row>
    <row r="12" spans="1:11" ht="21" customHeight="1">
      <c r="A12" s="3" t="s">
        <v>14</v>
      </c>
      <c r="B12" s="4">
        <v>113</v>
      </c>
      <c r="C12" s="5"/>
      <c r="D12" s="4">
        <v>182</v>
      </c>
      <c r="E12" s="5"/>
      <c r="F12" s="4">
        <v>177</v>
      </c>
      <c r="G12" s="5"/>
      <c r="H12" s="6">
        <f t="shared" si="0"/>
        <v>359</v>
      </c>
      <c r="I12" s="14"/>
      <c r="J12" s="18"/>
      <c r="K12" s="26"/>
    </row>
    <row r="13" spans="1:11" ht="21" customHeight="1">
      <c r="A13" s="7" t="s">
        <v>15</v>
      </c>
      <c r="B13" s="8">
        <f>SUM(B5:B12)</f>
        <v>644</v>
      </c>
      <c r="C13" s="9"/>
      <c r="D13" s="8">
        <f>SUM(D5:D12)</f>
        <v>1078</v>
      </c>
      <c r="E13" s="9"/>
      <c r="F13" s="8">
        <f>SUM(F5:F12)</f>
        <v>1056</v>
      </c>
      <c r="G13" s="9"/>
      <c r="H13" s="8">
        <f>SUM(H5:H12)</f>
        <v>2134</v>
      </c>
      <c r="I13" s="15"/>
      <c r="J13" s="20">
        <f>SUM(J5:J12)</f>
        <v>2</v>
      </c>
      <c r="K13" s="29"/>
    </row>
    <row r="14" spans="1:11" ht="21" customHeight="1">
      <c r="A14" s="3" t="s">
        <v>16</v>
      </c>
      <c r="B14" s="4">
        <v>419</v>
      </c>
      <c r="C14" s="5"/>
      <c r="D14" s="4">
        <v>626</v>
      </c>
      <c r="E14" s="5"/>
      <c r="F14" s="4">
        <v>645</v>
      </c>
      <c r="G14" s="5"/>
      <c r="H14" s="6">
        <f aca="true" t="shared" si="1" ref="H14:H20">SUM(D14,F14)</f>
        <v>1271</v>
      </c>
      <c r="I14" s="14"/>
      <c r="J14" s="18">
        <v>1</v>
      </c>
      <c r="K14" s="26"/>
    </row>
    <row r="15" spans="1:11" ht="21" customHeight="1">
      <c r="A15" s="3" t="s">
        <v>17</v>
      </c>
      <c r="B15" s="4">
        <v>302</v>
      </c>
      <c r="C15" s="5"/>
      <c r="D15" s="4">
        <v>460</v>
      </c>
      <c r="E15" s="5"/>
      <c r="F15" s="4">
        <v>457</v>
      </c>
      <c r="G15" s="5"/>
      <c r="H15" s="6">
        <f t="shared" si="1"/>
        <v>917</v>
      </c>
      <c r="I15" s="14"/>
      <c r="J15" s="18"/>
      <c r="K15" s="26"/>
    </row>
    <row r="16" spans="1:11" ht="21" customHeight="1">
      <c r="A16" s="3" t="s">
        <v>18</v>
      </c>
      <c r="B16" s="4">
        <v>384</v>
      </c>
      <c r="C16" s="5"/>
      <c r="D16" s="4">
        <v>592</v>
      </c>
      <c r="E16" s="5"/>
      <c r="F16" s="4">
        <v>579</v>
      </c>
      <c r="G16" s="5"/>
      <c r="H16" s="6">
        <f t="shared" si="1"/>
        <v>1171</v>
      </c>
      <c r="I16" s="14"/>
      <c r="J16" s="18"/>
      <c r="K16" s="26"/>
    </row>
    <row r="17" spans="1:11" ht="21" customHeight="1">
      <c r="A17" s="3" t="s">
        <v>19</v>
      </c>
      <c r="B17" s="4">
        <v>236</v>
      </c>
      <c r="C17" s="5"/>
      <c r="D17" s="4">
        <v>364</v>
      </c>
      <c r="E17" s="5"/>
      <c r="F17" s="4">
        <v>362</v>
      </c>
      <c r="G17" s="5"/>
      <c r="H17" s="6">
        <f t="shared" si="1"/>
        <v>726</v>
      </c>
      <c r="I17" s="14"/>
      <c r="J17" s="18">
        <v>1</v>
      </c>
      <c r="K17" s="26"/>
    </row>
    <row r="18" spans="1:11" ht="21" customHeight="1">
      <c r="A18" s="3" t="s">
        <v>20</v>
      </c>
      <c r="B18" s="4">
        <v>100</v>
      </c>
      <c r="C18" s="5"/>
      <c r="D18" s="4">
        <v>165</v>
      </c>
      <c r="E18" s="5"/>
      <c r="F18" s="4">
        <v>165</v>
      </c>
      <c r="G18" s="5"/>
      <c r="H18" s="6">
        <f t="shared" si="1"/>
        <v>330</v>
      </c>
      <c r="I18" s="14"/>
      <c r="J18" s="18"/>
      <c r="K18" s="26"/>
    </row>
    <row r="19" spans="1:11" ht="21" customHeight="1">
      <c r="A19" s="3" t="s">
        <v>21</v>
      </c>
      <c r="B19" s="4">
        <v>74</v>
      </c>
      <c r="C19" s="5"/>
      <c r="D19" s="4">
        <v>116</v>
      </c>
      <c r="E19" s="5"/>
      <c r="F19" s="4">
        <v>102</v>
      </c>
      <c r="G19" s="5"/>
      <c r="H19" s="6">
        <f t="shared" si="1"/>
        <v>218</v>
      </c>
      <c r="I19" s="14"/>
      <c r="J19" s="18"/>
      <c r="K19" s="26"/>
    </row>
    <row r="20" spans="1:11" ht="21" customHeight="1">
      <c r="A20" s="10" t="s">
        <v>22</v>
      </c>
      <c r="B20" s="4">
        <v>132</v>
      </c>
      <c r="C20" s="5"/>
      <c r="D20" s="4">
        <v>214</v>
      </c>
      <c r="E20" s="5"/>
      <c r="F20" s="4">
        <v>186</v>
      </c>
      <c r="G20" s="5"/>
      <c r="H20" s="6">
        <f t="shared" si="1"/>
        <v>400</v>
      </c>
      <c r="I20" s="14"/>
      <c r="J20" s="18"/>
      <c r="K20" s="26"/>
    </row>
    <row r="21" spans="1:11" ht="21" customHeight="1">
      <c r="A21" s="7" t="s">
        <v>15</v>
      </c>
      <c r="B21" s="8">
        <f>SUM(B14:B20)</f>
        <v>1647</v>
      </c>
      <c r="C21" s="9"/>
      <c r="D21" s="8">
        <f>SUM(D14:D20)</f>
        <v>2537</v>
      </c>
      <c r="E21" s="9"/>
      <c r="F21" s="8">
        <f>SUM(F14:F20)</f>
        <v>2496</v>
      </c>
      <c r="G21" s="9"/>
      <c r="H21" s="8">
        <f>SUM(H14:H20)</f>
        <v>5033</v>
      </c>
      <c r="I21" s="15"/>
      <c r="J21" s="20">
        <f>SUM(J14:J20)</f>
        <v>2</v>
      </c>
      <c r="K21" s="29"/>
    </row>
    <row r="22" spans="1:11" ht="21" customHeight="1">
      <c r="A22" s="3" t="s">
        <v>23</v>
      </c>
      <c r="B22" s="4">
        <v>270</v>
      </c>
      <c r="C22" s="5"/>
      <c r="D22" s="4">
        <v>374</v>
      </c>
      <c r="E22" s="5"/>
      <c r="F22" s="4">
        <v>430</v>
      </c>
      <c r="G22" s="5"/>
      <c r="H22" s="6">
        <f aca="true" t="shared" si="2" ref="H22:H34">SUM(D22,F22)</f>
        <v>804</v>
      </c>
      <c r="I22" s="14"/>
      <c r="J22" s="18"/>
      <c r="K22" s="26"/>
    </row>
    <row r="23" spans="1:11" ht="21" customHeight="1">
      <c r="A23" s="3" t="s">
        <v>24</v>
      </c>
      <c r="B23" s="4">
        <v>233</v>
      </c>
      <c r="C23" s="5"/>
      <c r="D23" s="4">
        <v>311</v>
      </c>
      <c r="E23" s="5"/>
      <c r="F23" s="4">
        <v>335</v>
      </c>
      <c r="G23" s="5"/>
      <c r="H23" s="6">
        <f t="shared" si="2"/>
        <v>646</v>
      </c>
      <c r="I23" s="14"/>
      <c r="J23" s="18"/>
      <c r="K23" s="26"/>
    </row>
    <row r="24" spans="1:11" ht="21" customHeight="1">
      <c r="A24" s="3" t="s">
        <v>25</v>
      </c>
      <c r="B24" s="4">
        <v>272</v>
      </c>
      <c r="C24" s="5"/>
      <c r="D24" s="4">
        <v>397</v>
      </c>
      <c r="E24" s="5"/>
      <c r="F24" s="4">
        <v>409</v>
      </c>
      <c r="G24" s="5"/>
      <c r="H24" s="6">
        <f t="shared" si="2"/>
        <v>806</v>
      </c>
      <c r="I24" s="14"/>
      <c r="J24" s="18"/>
      <c r="K24" s="26"/>
    </row>
    <row r="25" spans="1:11" ht="21" customHeight="1">
      <c r="A25" s="3" t="s">
        <v>26</v>
      </c>
      <c r="B25" s="4">
        <v>211</v>
      </c>
      <c r="C25" s="5"/>
      <c r="D25" s="4">
        <v>331</v>
      </c>
      <c r="E25" s="5"/>
      <c r="F25" s="4">
        <v>345</v>
      </c>
      <c r="G25" s="5"/>
      <c r="H25" s="6">
        <f t="shared" si="2"/>
        <v>676</v>
      </c>
      <c r="I25" s="14"/>
      <c r="J25" s="18"/>
      <c r="K25" s="26"/>
    </row>
    <row r="26" spans="1:11" ht="21" customHeight="1">
      <c r="A26" s="3" t="s">
        <v>27</v>
      </c>
      <c r="B26" s="4">
        <v>242</v>
      </c>
      <c r="C26" s="5"/>
      <c r="D26" s="4">
        <v>326</v>
      </c>
      <c r="E26" s="5"/>
      <c r="F26" s="4">
        <v>325</v>
      </c>
      <c r="G26" s="5"/>
      <c r="H26" s="6">
        <f t="shared" si="2"/>
        <v>651</v>
      </c>
      <c r="I26" s="14"/>
      <c r="J26" s="18"/>
      <c r="K26" s="26"/>
    </row>
    <row r="27" spans="1:11" ht="21" customHeight="1">
      <c r="A27" s="3" t="s">
        <v>28</v>
      </c>
      <c r="B27" s="4">
        <v>323</v>
      </c>
      <c r="C27" s="5"/>
      <c r="D27" s="4">
        <v>417</v>
      </c>
      <c r="E27" s="5"/>
      <c r="F27" s="4">
        <v>439</v>
      </c>
      <c r="G27" s="5"/>
      <c r="H27" s="6">
        <f t="shared" si="2"/>
        <v>856</v>
      </c>
      <c r="I27" s="14"/>
      <c r="J27" s="18"/>
      <c r="K27" s="26"/>
    </row>
    <row r="28" spans="1:11" ht="21" customHeight="1">
      <c r="A28" s="3" t="s">
        <v>25</v>
      </c>
      <c r="B28" s="4">
        <v>252</v>
      </c>
      <c r="C28" s="5"/>
      <c r="D28" s="4">
        <v>338</v>
      </c>
      <c r="E28" s="5"/>
      <c r="F28" s="4">
        <v>351</v>
      </c>
      <c r="G28" s="5"/>
      <c r="H28" s="6">
        <f t="shared" si="2"/>
        <v>689</v>
      </c>
      <c r="I28" s="14"/>
      <c r="J28" s="18"/>
      <c r="K28" s="26"/>
    </row>
    <row r="29" spans="1:11" ht="21" customHeight="1">
      <c r="A29" s="3" t="s">
        <v>26</v>
      </c>
      <c r="B29" s="4">
        <v>291</v>
      </c>
      <c r="C29" s="5"/>
      <c r="D29" s="4">
        <v>352</v>
      </c>
      <c r="E29" s="5"/>
      <c r="F29" s="4">
        <v>382</v>
      </c>
      <c r="G29" s="5"/>
      <c r="H29" s="6">
        <f t="shared" si="2"/>
        <v>734</v>
      </c>
      <c r="I29" s="14"/>
      <c r="J29" s="18"/>
      <c r="K29" s="26"/>
    </row>
    <row r="30" spans="1:11" ht="21" customHeight="1">
      <c r="A30" s="3" t="s">
        <v>29</v>
      </c>
      <c r="B30" s="4">
        <v>310</v>
      </c>
      <c r="C30" s="5"/>
      <c r="D30" s="4">
        <v>462</v>
      </c>
      <c r="E30" s="5"/>
      <c r="F30" s="4">
        <v>458</v>
      </c>
      <c r="G30" s="5"/>
      <c r="H30" s="6">
        <f t="shared" si="2"/>
        <v>920</v>
      </c>
      <c r="I30" s="14"/>
      <c r="J30" s="18"/>
      <c r="K30" s="26"/>
    </row>
    <row r="31" spans="1:11" ht="21" customHeight="1">
      <c r="A31" s="3" t="s">
        <v>28</v>
      </c>
      <c r="B31" s="4">
        <v>307</v>
      </c>
      <c r="C31" s="5"/>
      <c r="D31" s="4">
        <v>410</v>
      </c>
      <c r="E31" s="5"/>
      <c r="F31" s="4">
        <v>433</v>
      </c>
      <c r="G31" s="5"/>
      <c r="H31" s="6">
        <f t="shared" si="2"/>
        <v>843</v>
      </c>
      <c r="I31" s="14"/>
      <c r="J31" s="18">
        <v>1</v>
      </c>
      <c r="K31" s="26"/>
    </row>
    <row r="32" spans="1:11" ht="21" customHeight="1">
      <c r="A32" s="3" t="s">
        <v>25</v>
      </c>
      <c r="B32" s="4">
        <v>259</v>
      </c>
      <c r="C32" s="5"/>
      <c r="D32" s="4">
        <v>380</v>
      </c>
      <c r="E32" s="5"/>
      <c r="F32" s="4">
        <v>384</v>
      </c>
      <c r="G32" s="5"/>
      <c r="H32" s="6">
        <f t="shared" si="2"/>
        <v>764</v>
      </c>
      <c r="I32" s="14"/>
      <c r="J32" s="18"/>
      <c r="K32" s="26"/>
    </row>
    <row r="33" spans="1:11" ht="21" customHeight="1">
      <c r="A33" s="3" t="s">
        <v>26</v>
      </c>
      <c r="B33" s="4">
        <v>108</v>
      </c>
      <c r="C33" s="5"/>
      <c r="D33" s="4">
        <v>138</v>
      </c>
      <c r="E33" s="5"/>
      <c r="F33" s="4">
        <v>148</v>
      </c>
      <c r="G33" s="5"/>
      <c r="H33" s="6">
        <f t="shared" si="2"/>
        <v>286</v>
      </c>
      <c r="I33" s="14"/>
      <c r="J33" s="18"/>
      <c r="K33" s="26"/>
    </row>
    <row r="34" spans="1:11" ht="21" customHeight="1">
      <c r="A34" s="3" t="s">
        <v>30</v>
      </c>
      <c r="B34" s="4">
        <v>149</v>
      </c>
      <c r="C34" s="5"/>
      <c r="D34" s="4">
        <v>215</v>
      </c>
      <c r="E34" s="5"/>
      <c r="F34" s="4">
        <v>230</v>
      </c>
      <c r="G34" s="5"/>
      <c r="H34" s="6">
        <f t="shared" si="2"/>
        <v>445</v>
      </c>
      <c r="I34" s="14"/>
      <c r="J34" s="18"/>
      <c r="K34" s="26"/>
    </row>
    <row r="35" spans="1:11" ht="24" customHeight="1">
      <c r="A35" s="7" t="s">
        <v>15</v>
      </c>
      <c r="B35" s="8">
        <f>SUM(B22:B34)</f>
        <v>3227</v>
      </c>
      <c r="C35" s="9"/>
      <c r="D35" s="8">
        <f>SUM(D22:D34)</f>
        <v>4451</v>
      </c>
      <c r="E35" s="9"/>
      <c r="F35" s="8">
        <f>SUM(F22:F34)</f>
        <v>4669</v>
      </c>
      <c r="G35" s="9"/>
      <c r="H35" s="8">
        <f>SUM(H22:H34)</f>
        <v>9120</v>
      </c>
      <c r="I35" s="15"/>
      <c r="J35" s="20">
        <f>SUM(J22:J34)</f>
        <v>1</v>
      </c>
      <c r="K35" s="29"/>
    </row>
    <row r="36" spans="1:11" ht="24" customHeight="1" thickBot="1">
      <c r="A36" s="11" t="s">
        <v>31</v>
      </c>
      <c r="B36" s="12">
        <f>SUM(B5:B12,B14:B20,B22:B34)</f>
        <v>5518</v>
      </c>
      <c r="C36" s="13"/>
      <c r="D36" s="12">
        <f>SUM(D5:D12,D14:D20,D22:D34)</f>
        <v>8066</v>
      </c>
      <c r="E36" s="13"/>
      <c r="F36" s="12">
        <f>SUM(F35,F21,F13,)</f>
        <v>8221</v>
      </c>
      <c r="G36" s="13"/>
      <c r="H36" s="12">
        <f>SUM(H5:H12,H14:H20,H22:H34)</f>
        <v>16287</v>
      </c>
      <c r="I36" s="16"/>
      <c r="J36" s="22">
        <f>SUM(J35,J21,J13)</f>
        <v>5</v>
      </c>
      <c r="K36" s="29"/>
    </row>
    <row r="37" ht="14.25" thickTop="1">
      <c r="K37" s="30"/>
    </row>
  </sheetData>
  <sheetProtection/>
  <mergeCells count="9">
    <mergeCell ref="J3:J4"/>
    <mergeCell ref="A1:K1"/>
    <mergeCell ref="A3:A4"/>
    <mergeCell ref="B3:C4"/>
    <mergeCell ref="D3:I3"/>
    <mergeCell ref="D4:E4"/>
    <mergeCell ref="F4:G4"/>
    <mergeCell ref="H4:I4"/>
    <mergeCell ref="A2:J2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2005-10-03T00:11:39Z</cp:lastPrinted>
  <dcterms:created xsi:type="dcterms:W3CDTF">2004-01-05T00:43:35Z</dcterms:created>
  <dcterms:modified xsi:type="dcterms:W3CDTF">2023-05-17T00:03:19Z</dcterms:modified>
  <cp:category/>
  <cp:version/>
  <cp:contentType/>
  <cp:contentStatus/>
</cp:coreProperties>
</file>