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862" activeTab="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<sst xmlns="http://schemas.openxmlformats.org/spreadsheetml/2006/main" count="660" uniqueCount="51">
  <si>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</si>
  <si>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</si>
  <si>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</si>
  <si>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</si>
  <si>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</si>
  <si>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</si>
  <si>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</si>
  <si>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</si>
  <si>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</si>
  <si>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</si>
  <si>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</si>
  <si>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</si>
  <si>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</si>
  <si>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</si>
  <si>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</si>
  <si>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</si>
  <si>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</si>
  <si>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職権回復等</t>
  </si>
  <si>
    <t>※ （）内は日本人との混合世帯再掲</t>
  </si>
  <si>
    <t>日本人人口</t>
  </si>
  <si>
    <t>外国人人口</t>
  </si>
  <si>
    <t>異動事由別件数（日本人）</t>
  </si>
  <si>
    <t>世帯分離等</t>
  </si>
  <si>
    <t>世帯合併等</t>
  </si>
  <si>
    <t>日本人人口</t>
  </si>
  <si>
    <t>外国人人口</t>
  </si>
  <si>
    <t>平成27年１月１日現在</t>
  </si>
  <si>
    <t>平成26年１2月１日現在</t>
  </si>
  <si>
    <t>平成27年２月１日現在</t>
  </si>
  <si>
    <t>平成27年１月１日現在</t>
  </si>
  <si>
    <t>平成27年３月１日現在</t>
  </si>
  <si>
    <t>平成27年２月１日現在</t>
  </si>
  <si>
    <t>平成27年４月１日現在</t>
  </si>
  <si>
    <t>平成27年５月１日現在</t>
  </si>
  <si>
    <t>平成27年４月１日現在</t>
  </si>
  <si>
    <t>平成27年５月１日現在</t>
  </si>
  <si>
    <t>平成27年６月１日現在</t>
  </si>
  <si>
    <t>平成27年７月１日現在</t>
  </si>
  <si>
    <t>平成27年７月１日現在</t>
  </si>
  <si>
    <t>平成27年８月１日現在</t>
  </si>
  <si>
    <t>平成27年９月１日現在</t>
  </si>
  <si>
    <t>平成27年８月１日現在</t>
  </si>
  <si>
    <t>平成27年１０月１日現在</t>
  </si>
  <si>
    <t>平成27年９月１日現在</t>
  </si>
  <si>
    <t>平成27年１０月１日現在</t>
  </si>
  <si>
    <t>平成27年１１月１日現在</t>
  </si>
  <si>
    <t>平成27年１1月１日現在</t>
  </si>
  <si>
    <t>平成27年１2月１日現在</t>
  </si>
  <si>
    <t>平成27年３月１日現在</t>
  </si>
  <si>
    <t>※ （）内は日本人との混合世帯再掲(混合世帯の日本人が転出したため、混合世帯△１、単独世帯＋１）</t>
  </si>
  <si>
    <t>※ （）内は混合世帯再掲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</si>
</sst>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  <numFmt numFmtId="179" formatCode="&quot;△&quot;\ #,##0;&quot;▲&quot;\ #,##0"/>
    <numFmt numFmtId="180" formatCode="[DBNum1][$-411]General"/>
    <numFmt numFmtId="181" formatCode="[&lt;=99999999]####\-####;\(00\)\ ####\-####"/>
    <numFmt numFmtId="182" formatCode="#\(##0\)_ ;[Red]\-#,##0\ "/>
  </numFmts>
  <fonts count="43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22" xfId="49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182" fontId="3" fillId="0" borderId="24" xfId="49" applyNumberFormat="1" applyFont="1" applyBorder="1" applyAlignment="1">
      <alignment horizontal="left" vertical="center"/>
    </xf>
    <xf numFmtId="182" fontId="3" fillId="33" borderId="25" xfId="49" applyNumberFormat="1" applyFont="1" applyFill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38" fontId="3" fillId="33" borderId="26" xfId="49" applyFont="1" applyFill="1" applyBorder="1" applyAlignment="1">
      <alignment vertical="center"/>
    </xf>
    <xf numFmtId="38" fontId="4" fillId="2" borderId="23" xfId="49" applyFont="1" applyFill="1" applyBorder="1" applyAlignment="1">
      <alignment vertical="center"/>
    </xf>
    <xf numFmtId="38" fontId="42" fillId="34" borderId="27" xfId="0" applyNumberFormat="1" applyFont="1" applyFill="1" applyBorder="1" applyAlignment="1">
      <alignment vertical="center"/>
    </xf>
    <xf numFmtId="182" fontId="4" fillId="0" borderId="25" xfId="49" applyNumberFormat="1" applyFont="1" applyBorder="1" applyAlignment="1">
      <alignment horizontal="left" vertical="center"/>
    </xf>
    <xf numFmtId="182" fontId="4" fillId="2" borderId="24" xfId="49" applyNumberFormat="1" applyFont="1" applyFill="1" applyBorder="1" applyAlignment="1">
      <alignment horizontal="left" vertical="center"/>
    </xf>
    <xf numFmtId="182" fontId="42" fillId="34" borderId="28" xfId="0" applyNumberFormat="1" applyFont="1" applyFill="1" applyBorder="1" applyAlignment="1">
      <alignment horizontal="left" vertical="center"/>
    </xf>
    <xf numFmtId="38" fontId="4" fillId="0" borderId="26" xfId="49" applyFont="1" applyBorder="1" applyAlignment="1">
      <alignment horizontal="right" vertical="center"/>
    </xf>
    <xf numFmtId="38" fontId="3" fillId="33" borderId="26" xfId="49" applyFont="1" applyFill="1" applyBorder="1" applyAlignment="1">
      <alignment horizontal="right" vertical="center"/>
    </xf>
    <xf numFmtId="38" fontId="4" fillId="2" borderId="23" xfId="49" applyFont="1" applyFill="1" applyBorder="1" applyAlignment="1">
      <alignment horizontal="right" vertical="center"/>
    </xf>
    <xf numFmtId="38" fontId="42" fillId="34" borderId="27" xfId="0" applyNumberFormat="1" applyFont="1" applyFill="1" applyBorder="1" applyAlignment="1">
      <alignment horizontal="right" vertical="center"/>
    </xf>
    <xf numFmtId="38" fontId="4" fillId="0" borderId="26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3" fillId="33" borderId="26" xfId="49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center" vertical="center"/>
    </xf>
    <xf numFmtId="38" fontId="3" fillId="34" borderId="27" xfId="0" applyNumberFormat="1" applyFont="1" applyFill="1" applyBorder="1" applyAlignment="1">
      <alignment horizontal="center" vertical="center"/>
    </xf>
    <xf numFmtId="38" fontId="3" fillId="34" borderId="28" xfId="0" applyNumberFormat="1" applyFont="1" applyFill="1" applyBorder="1" applyAlignment="1">
      <alignment horizontal="center" vertical="center"/>
    </xf>
    <xf numFmtId="38" fontId="3" fillId="33" borderId="23" xfId="49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G41" sqref="G4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26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5876</v>
      </c>
      <c r="D3" s="46"/>
      <c r="E3" s="3">
        <v>7143</v>
      </c>
      <c r="F3" s="3">
        <v>7327</v>
      </c>
      <c r="G3" s="4">
        <f>SUM(E3:F3)</f>
        <v>14470</v>
      </c>
    </row>
    <row r="4" spans="1:7" ht="16.5" customHeight="1">
      <c r="A4" s="51" t="s">
        <v>19</v>
      </c>
      <c r="B4" s="52"/>
      <c r="C4" s="45">
        <v>5808</v>
      </c>
      <c r="D4" s="46"/>
      <c r="E4" s="3">
        <v>7116</v>
      </c>
      <c r="F4" s="3">
        <v>7272</v>
      </c>
      <c r="G4" s="4">
        <f>SUM(E4:F4)</f>
        <v>14388</v>
      </c>
    </row>
    <row r="5" spans="1:7" ht="16.5" customHeight="1" thickBot="1">
      <c r="A5" s="53" t="s">
        <v>20</v>
      </c>
      <c r="B5" s="54"/>
      <c r="C5" s="21">
        <v>68</v>
      </c>
      <c r="D5" s="22">
        <v>40</v>
      </c>
      <c r="E5" s="5">
        <v>27</v>
      </c>
      <c r="F5" s="5">
        <v>55</v>
      </c>
      <c r="G5" s="6">
        <f>SUM(E5:F5)</f>
        <v>82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8</v>
      </c>
      <c r="D9" s="36"/>
      <c r="E9" s="8">
        <v>10</v>
      </c>
      <c r="F9" s="8">
        <v>13</v>
      </c>
      <c r="G9" s="4">
        <f>SUM(E9:F9)</f>
        <v>23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0</v>
      </c>
      <c r="F10" s="8">
        <v>1</v>
      </c>
      <c r="G10" s="4">
        <f>SUM(E10:F10)</f>
        <v>1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1</v>
      </c>
      <c r="D12" s="36"/>
      <c r="E12" s="8">
        <v>1</v>
      </c>
      <c r="F12" s="8">
        <v>1</v>
      </c>
      <c r="G12" s="4">
        <f>SUM(E12:F12)</f>
        <v>2</v>
      </c>
    </row>
    <row r="13" spans="1:7" ht="16.5" customHeight="1">
      <c r="A13" s="51" t="s">
        <v>22</v>
      </c>
      <c r="B13" s="52"/>
      <c r="C13" s="35">
        <v>4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13</v>
      </c>
      <c r="D14" s="38"/>
      <c r="E14" s="11">
        <f>SUM(E9:E13)</f>
        <v>11</v>
      </c>
      <c r="F14" s="11">
        <f>SUM(F9:F13)</f>
        <v>15</v>
      </c>
      <c r="G14" s="12">
        <f>SUM(G9:G12)</f>
        <v>26</v>
      </c>
    </row>
    <row r="15" spans="1:7" ht="16.5" customHeight="1">
      <c r="A15" s="51" t="s">
        <v>11</v>
      </c>
      <c r="B15" s="52"/>
      <c r="C15" s="35">
        <v>12</v>
      </c>
      <c r="D15" s="36"/>
      <c r="E15" s="8">
        <v>22</v>
      </c>
      <c r="F15" s="8">
        <v>19</v>
      </c>
      <c r="G15" s="4">
        <f>SUM(E15:F15)</f>
        <v>41</v>
      </c>
    </row>
    <row r="16" spans="1:7" ht="16.5" customHeight="1">
      <c r="A16" s="51" t="s">
        <v>12</v>
      </c>
      <c r="B16" s="52"/>
      <c r="C16" s="35">
        <v>2</v>
      </c>
      <c r="D16" s="36"/>
      <c r="E16" s="8">
        <v>4</v>
      </c>
      <c r="F16" s="8">
        <v>8</v>
      </c>
      <c r="G16" s="4">
        <f>SUM(E16:F16)</f>
        <v>12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14</v>
      </c>
      <c r="D20" s="42"/>
      <c r="E20" s="13">
        <f>SUM(E15:E18)</f>
        <v>26</v>
      </c>
      <c r="F20" s="13">
        <f>SUM(F15:F18)</f>
        <v>27</v>
      </c>
      <c r="G20" s="14">
        <f>SUM(G15:G18)</f>
        <v>53</v>
      </c>
    </row>
    <row r="21" spans="1:7" ht="16.5" customHeight="1" thickBot="1" thickTop="1">
      <c r="A21" s="61" t="s">
        <v>15</v>
      </c>
      <c r="B21" s="62"/>
      <c r="C21" s="39">
        <f>C14-C20</f>
        <v>-1</v>
      </c>
      <c r="D21" s="40"/>
      <c r="E21" s="15">
        <f>E14-E20</f>
        <v>-15</v>
      </c>
      <c r="F21" s="15">
        <f>F14-F20</f>
        <v>-12</v>
      </c>
      <c r="G21" s="18">
        <f>G14-G20</f>
        <v>-27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24">
        <v>0</v>
      </c>
      <c r="D25" s="28">
        <v>0</v>
      </c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51" t="s">
        <v>8</v>
      </c>
      <c r="B26" s="52"/>
      <c r="C26" s="24">
        <v>0</v>
      </c>
      <c r="D26" s="28">
        <v>0</v>
      </c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24">
        <v>0</v>
      </c>
      <c r="D27" s="28">
        <v>0</v>
      </c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24">
        <v>0</v>
      </c>
      <c r="D28" s="28">
        <v>0</v>
      </c>
      <c r="E28" s="9"/>
      <c r="F28" s="9"/>
      <c r="G28" s="10"/>
    </row>
    <row r="29" spans="1:7" ht="16.5" customHeight="1">
      <c r="A29" s="57" t="s">
        <v>3</v>
      </c>
      <c r="B29" s="58"/>
      <c r="C29" s="25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51" t="s">
        <v>11</v>
      </c>
      <c r="B30" s="52"/>
      <c r="C30" s="24">
        <v>0</v>
      </c>
      <c r="D30" s="28">
        <v>0</v>
      </c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24">
        <v>0</v>
      </c>
      <c r="D31" s="28">
        <v>0</v>
      </c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24">
        <v>0</v>
      </c>
      <c r="D32" s="28">
        <v>0</v>
      </c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24">
        <v>0</v>
      </c>
      <c r="D33" s="28">
        <v>0</v>
      </c>
      <c r="E33" s="9"/>
      <c r="F33" s="9"/>
      <c r="G33" s="10"/>
    </row>
    <row r="34" spans="1:7" ht="16.5" customHeight="1" thickBot="1">
      <c r="A34" s="63" t="s">
        <v>3</v>
      </c>
      <c r="B34" s="64"/>
      <c r="C34" s="26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27">
        <f>C29-C34</f>
        <v>0</v>
      </c>
      <c r="D35" s="30">
        <f>D29-D34</f>
        <v>0</v>
      </c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27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v>5877</v>
      </c>
      <c r="D39" s="46"/>
      <c r="E39" s="3">
        <v>7158</v>
      </c>
      <c r="F39" s="3">
        <v>7339</v>
      </c>
      <c r="G39" s="20">
        <f>SUM(G40:G41)</f>
        <v>14497</v>
      </c>
    </row>
    <row r="40" spans="1:7" ht="16.5" customHeight="1">
      <c r="A40" s="51" t="s">
        <v>24</v>
      </c>
      <c r="B40" s="52"/>
      <c r="C40" s="45">
        <v>5809</v>
      </c>
      <c r="D40" s="46"/>
      <c r="E40" s="3">
        <v>7131</v>
      </c>
      <c r="F40" s="3">
        <v>7284</v>
      </c>
      <c r="G40" s="4">
        <f>SUM(E40:F40)</f>
        <v>14415</v>
      </c>
    </row>
    <row r="41" spans="1:7" ht="16.5" customHeight="1" thickBot="1">
      <c r="A41" s="53" t="s">
        <v>25</v>
      </c>
      <c r="B41" s="54"/>
      <c r="C41" s="21">
        <v>68</v>
      </c>
      <c r="D41" s="22">
        <v>40</v>
      </c>
      <c r="E41" s="5">
        <v>27</v>
      </c>
      <c r="F41" s="5">
        <v>55</v>
      </c>
      <c r="G41" s="6">
        <f>SUM(E41:F41)</f>
        <v>82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40:B40"/>
    <mergeCell ref="A41:B41"/>
    <mergeCell ref="A35:B35"/>
    <mergeCell ref="A37:G37"/>
    <mergeCell ref="A38:B38"/>
    <mergeCell ref="A39:B39"/>
    <mergeCell ref="A36:E36"/>
    <mergeCell ref="C38:D38"/>
    <mergeCell ref="C40:D40"/>
    <mergeCell ref="C39:D39"/>
    <mergeCell ref="A31:B31"/>
    <mergeCell ref="A32:B32"/>
    <mergeCell ref="A33:B33"/>
    <mergeCell ref="A34:B34"/>
    <mergeCell ref="A27:B27"/>
    <mergeCell ref="A28:B28"/>
    <mergeCell ref="A29:B29"/>
    <mergeCell ref="A30:B30"/>
    <mergeCell ref="A25:B25"/>
    <mergeCell ref="A26:B26"/>
    <mergeCell ref="A18:B18"/>
    <mergeCell ref="A19:B19"/>
    <mergeCell ref="A20:B20"/>
    <mergeCell ref="A21:B21"/>
    <mergeCell ref="A23:G23"/>
    <mergeCell ref="C24:D24"/>
    <mergeCell ref="A24:B24"/>
    <mergeCell ref="A14:B14"/>
    <mergeCell ref="A15:B15"/>
    <mergeCell ref="A16:B16"/>
    <mergeCell ref="A17:B17"/>
    <mergeCell ref="A10:B10"/>
    <mergeCell ref="A11:B11"/>
    <mergeCell ref="A12:B12"/>
    <mergeCell ref="A13:B13"/>
    <mergeCell ref="A42:E42"/>
    <mergeCell ref="A1:G1"/>
    <mergeCell ref="A2:B2"/>
    <mergeCell ref="A3:B3"/>
    <mergeCell ref="A4:B4"/>
    <mergeCell ref="A5:B5"/>
    <mergeCell ref="A7:G7"/>
    <mergeCell ref="A8:B8"/>
    <mergeCell ref="A9:B9"/>
    <mergeCell ref="A6:E6"/>
    <mergeCell ref="C2:D2"/>
    <mergeCell ref="C3:D3"/>
    <mergeCell ref="C4:D4"/>
    <mergeCell ref="C8:D8"/>
    <mergeCell ref="C13:D13"/>
    <mergeCell ref="C12:D12"/>
    <mergeCell ref="C11:D11"/>
    <mergeCell ref="C10:D10"/>
    <mergeCell ref="C9:D9"/>
    <mergeCell ref="C17:D17"/>
    <mergeCell ref="C16:D16"/>
    <mergeCell ref="C15:D15"/>
    <mergeCell ref="C14:D14"/>
    <mergeCell ref="C21:D21"/>
    <mergeCell ref="C20:D20"/>
    <mergeCell ref="C19:D19"/>
    <mergeCell ref="C18:D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2">
      <selection activeCell="C14" sqref="C14:D14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5918</v>
      </c>
      <c r="D3" s="46"/>
      <c r="E3" s="3">
        <v>7096</v>
      </c>
      <c r="F3" s="3">
        <v>7290</v>
      </c>
      <c r="G3" s="4">
        <f>SUM(E3:F3)</f>
        <v>14386</v>
      </c>
    </row>
    <row r="4" spans="1:7" ht="16.5" customHeight="1">
      <c r="A4" s="51" t="s">
        <v>19</v>
      </c>
      <c r="B4" s="52"/>
      <c r="C4" s="45">
        <v>5884</v>
      </c>
      <c r="D4" s="46"/>
      <c r="E4" s="3">
        <v>7064</v>
      </c>
      <c r="F4" s="3">
        <v>7234</v>
      </c>
      <c r="G4" s="4">
        <f>SUM(E4:F4)</f>
        <v>14298</v>
      </c>
    </row>
    <row r="5" spans="1:7" ht="16.5" customHeight="1" thickBot="1">
      <c r="A5" s="53" t="s">
        <v>20</v>
      </c>
      <c r="B5" s="54"/>
      <c r="C5" s="21">
        <v>74</v>
      </c>
      <c r="D5" s="22">
        <v>40</v>
      </c>
      <c r="E5" s="5">
        <v>32</v>
      </c>
      <c r="F5" s="5">
        <v>56</v>
      </c>
      <c r="G5" s="6">
        <f>SUM(E5:F5)</f>
        <v>88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16</v>
      </c>
      <c r="D9" s="36"/>
      <c r="E9" s="8">
        <v>23</v>
      </c>
      <c r="F9" s="8">
        <v>18</v>
      </c>
      <c r="G9" s="4">
        <f>SUM(E9:F9)</f>
        <v>41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2</v>
      </c>
      <c r="F10" s="8">
        <v>3</v>
      </c>
      <c r="G10" s="4">
        <f>SUM(E10:F10)</f>
        <v>5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2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18</v>
      </c>
      <c r="D14" s="38"/>
      <c r="E14" s="11">
        <f>SUM(E9:E13)</f>
        <v>25</v>
      </c>
      <c r="F14" s="11">
        <f>SUM(F9:F13)</f>
        <v>21</v>
      </c>
      <c r="G14" s="12">
        <f>SUM(G9:G12)</f>
        <v>46</v>
      </c>
    </row>
    <row r="15" spans="1:7" ht="16.5" customHeight="1">
      <c r="A15" s="51" t="s">
        <v>11</v>
      </c>
      <c r="B15" s="52"/>
      <c r="C15" s="35">
        <v>8</v>
      </c>
      <c r="D15" s="36"/>
      <c r="E15" s="8">
        <v>14</v>
      </c>
      <c r="F15" s="8">
        <v>19</v>
      </c>
      <c r="G15" s="4">
        <f>SUM(E15:F15)</f>
        <v>33</v>
      </c>
    </row>
    <row r="16" spans="1:7" ht="16.5" customHeight="1">
      <c r="A16" s="51" t="s">
        <v>12</v>
      </c>
      <c r="B16" s="52"/>
      <c r="C16" s="35">
        <v>0</v>
      </c>
      <c r="D16" s="36"/>
      <c r="E16" s="8">
        <v>3</v>
      </c>
      <c r="F16" s="8">
        <v>5</v>
      </c>
      <c r="G16" s="4">
        <f>SUM(E16:F16)</f>
        <v>8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8</v>
      </c>
      <c r="D20" s="42"/>
      <c r="E20" s="13">
        <f>SUM(E15:E18)</f>
        <v>17</v>
      </c>
      <c r="F20" s="13">
        <f>SUM(F15:F18)</f>
        <v>24</v>
      </c>
      <c r="G20" s="14">
        <f>SUM(G15:G18)</f>
        <v>41</v>
      </c>
    </row>
    <row r="21" spans="1:7" ht="16.5" customHeight="1" thickBot="1" thickTop="1">
      <c r="A21" s="61" t="s">
        <v>15</v>
      </c>
      <c r="B21" s="62"/>
      <c r="C21" s="39">
        <f>C14-C20</f>
        <v>10</v>
      </c>
      <c r="D21" s="40"/>
      <c r="E21" s="15">
        <f>E14-E20</f>
        <v>8</v>
      </c>
      <c r="F21" s="15">
        <f>F14-F20</f>
        <v>-3</v>
      </c>
      <c r="G21" s="18">
        <f>G14-G20</f>
        <v>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6</v>
      </c>
      <c r="D25" s="28"/>
      <c r="E25" s="8">
        <v>3</v>
      </c>
      <c r="F25" s="8">
        <v>3</v>
      </c>
      <c r="G25" s="4">
        <f>E25+F25</f>
        <v>6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6</v>
      </c>
      <c r="D29" s="23">
        <f>SUM(D25:D28)</f>
        <v>0</v>
      </c>
      <c r="E29" s="11">
        <f>SUM(E25:E27)</f>
        <v>3</v>
      </c>
      <c r="F29" s="11">
        <f>SUM(F25:F27)</f>
        <v>3</v>
      </c>
      <c r="G29" s="12">
        <f>SUM(G25:G27)</f>
        <v>6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6</v>
      </c>
      <c r="D35" s="30">
        <f>D29-D34</f>
        <v>0</v>
      </c>
      <c r="E35" s="15">
        <f>E29-E34</f>
        <v>3</v>
      </c>
      <c r="F35" s="15">
        <f>F29-F34</f>
        <v>3</v>
      </c>
      <c r="G35" s="18">
        <f>G29-G34</f>
        <v>6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43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SUM('9月'!C3)</f>
        <v>5902</v>
      </c>
      <c r="D39" s="46"/>
      <c r="E39" s="3">
        <f>SUM('9月'!E3)</f>
        <v>7085</v>
      </c>
      <c r="F39" s="3">
        <f>SUM('9月'!F3)</f>
        <v>7290</v>
      </c>
      <c r="G39" s="20">
        <f>SUM(G40:G41)</f>
        <v>14375</v>
      </c>
    </row>
    <row r="40" spans="1:7" ht="16.5" customHeight="1">
      <c r="A40" s="51" t="s">
        <v>24</v>
      </c>
      <c r="B40" s="52"/>
      <c r="C40" s="45">
        <f>SUM('9月'!C4)</f>
        <v>5874</v>
      </c>
      <c r="D40" s="46"/>
      <c r="E40" s="3">
        <f>SUM('9月'!E4)</f>
        <v>7056</v>
      </c>
      <c r="F40" s="3">
        <f>SUM('9月'!F4)</f>
        <v>7237</v>
      </c>
      <c r="G40" s="4">
        <f>SUM(E40:F40)</f>
        <v>14293</v>
      </c>
    </row>
    <row r="41" spans="1:7" ht="16.5" customHeight="1" thickBot="1">
      <c r="A41" s="53" t="s">
        <v>25</v>
      </c>
      <c r="B41" s="54"/>
      <c r="C41" s="21">
        <f>SUM('9月'!C5)</f>
        <v>68</v>
      </c>
      <c r="D41" s="22">
        <f>SUM('9月'!D5)</f>
        <v>40</v>
      </c>
      <c r="E41" s="5">
        <f>SUM('9月'!E5)</f>
        <v>29</v>
      </c>
      <c r="F41" s="5">
        <f>SUM('9月'!F5)</f>
        <v>53</v>
      </c>
      <c r="G41" s="6">
        <f>SUM(E41:F41)</f>
        <v>82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G39" sqref="G39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45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5927</v>
      </c>
      <c r="D3" s="46"/>
      <c r="E3" s="3">
        <v>7091</v>
      </c>
      <c r="F3" s="3">
        <v>7288</v>
      </c>
      <c r="G3" s="4">
        <f>SUM(E3:F3)</f>
        <v>14379</v>
      </c>
    </row>
    <row r="4" spans="1:7" ht="16.5" customHeight="1">
      <c r="A4" s="51" t="s">
        <v>19</v>
      </c>
      <c r="B4" s="52"/>
      <c r="C4" s="45">
        <v>5894</v>
      </c>
      <c r="D4" s="46"/>
      <c r="E4" s="3">
        <v>7060</v>
      </c>
      <c r="F4" s="3">
        <v>7232</v>
      </c>
      <c r="G4" s="4">
        <f>SUM(E4:F4)</f>
        <v>14292</v>
      </c>
    </row>
    <row r="5" spans="1:7" ht="16.5" customHeight="1" thickBot="1">
      <c r="A5" s="53" t="s">
        <v>20</v>
      </c>
      <c r="B5" s="54"/>
      <c r="C5" s="21">
        <v>74</v>
      </c>
      <c r="D5" s="22">
        <v>41</v>
      </c>
      <c r="E5" s="5">
        <v>31</v>
      </c>
      <c r="F5" s="5">
        <v>56</v>
      </c>
      <c r="G5" s="6">
        <f>SUM(E5:F5)</f>
        <v>87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15</v>
      </c>
      <c r="D9" s="36"/>
      <c r="E9" s="8">
        <v>20</v>
      </c>
      <c r="F9" s="8">
        <v>17</v>
      </c>
      <c r="G9" s="4">
        <f>SUM(E9:F9)</f>
        <v>37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0</v>
      </c>
      <c r="F10" s="8">
        <v>2</v>
      </c>
      <c r="G10" s="4">
        <f>SUM(E10:F10)</f>
        <v>2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4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19</v>
      </c>
      <c r="D14" s="38"/>
      <c r="E14" s="11">
        <f>SUM(E9:E13)</f>
        <v>20</v>
      </c>
      <c r="F14" s="11">
        <f>SUM(F9:F13)</f>
        <v>19</v>
      </c>
      <c r="G14" s="12">
        <f>SUM(G9:G12)</f>
        <v>39</v>
      </c>
    </row>
    <row r="15" spans="1:7" ht="16.5" customHeight="1">
      <c r="A15" s="51" t="s">
        <v>11</v>
      </c>
      <c r="B15" s="52"/>
      <c r="C15" s="35">
        <v>7</v>
      </c>
      <c r="D15" s="36"/>
      <c r="E15" s="8">
        <v>17</v>
      </c>
      <c r="F15" s="8">
        <v>16</v>
      </c>
      <c r="G15" s="4">
        <f>SUM(E15:F15)</f>
        <v>33</v>
      </c>
    </row>
    <row r="16" spans="1:7" ht="16.5" customHeight="1">
      <c r="A16" s="51" t="s">
        <v>12</v>
      </c>
      <c r="B16" s="52"/>
      <c r="C16" s="35">
        <v>3</v>
      </c>
      <c r="D16" s="36"/>
      <c r="E16" s="8">
        <v>7</v>
      </c>
      <c r="F16" s="8">
        <v>5</v>
      </c>
      <c r="G16" s="4">
        <f>SUM(E16:F16)</f>
        <v>12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10</v>
      </c>
      <c r="D20" s="42"/>
      <c r="E20" s="13">
        <f>SUM(E15:E18)</f>
        <v>24</v>
      </c>
      <c r="F20" s="13">
        <f>SUM(F15:F18)</f>
        <v>21</v>
      </c>
      <c r="G20" s="14">
        <f>SUM(G15:G18)</f>
        <v>45</v>
      </c>
    </row>
    <row r="21" spans="1:7" ht="16.5" customHeight="1" thickBot="1" thickTop="1">
      <c r="A21" s="61" t="s">
        <v>15</v>
      </c>
      <c r="B21" s="62"/>
      <c r="C21" s="39">
        <f>C14-C20</f>
        <v>9</v>
      </c>
      <c r="D21" s="40"/>
      <c r="E21" s="15">
        <f>E14-E20</f>
        <v>-4</v>
      </c>
      <c r="F21" s="15">
        <f>F14-F20</f>
        <v>-2</v>
      </c>
      <c r="G21" s="18">
        <f>G14-G20</f>
        <v>-6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0</v>
      </c>
      <c r="D25" s="28">
        <v>2</v>
      </c>
      <c r="E25" s="8">
        <v>0</v>
      </c>
      <c r="F25" s="8">
        <v>2</v>
      </c>
      <c r="G25" s="4">
        <f>E25+F25</f>
        <v>2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0</v>
      </c>
      <c r="D29" s="23">
        <f>SUM(D25:D28)</f>
        <v>2</v>
      </c>
      <c r="E29" s="11">
        <f>SUM(E25:E27)</f>
        <v>0</v>
      </c>
      <c r="F29" s="11">
        <f>SUM(F25:F27)</f>
        <v>2</v>
      </c>
      <c r="G29" s="12">
        <f>SUM(G25:G27)</f>
        <v>2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1</v>
      </c>
      <c r="D32" s="28">
        <v>1</v>
      </c>
      <c r="E32" s="8">
        <v>1</v>
      </c>
      <c r="F32" s="8">
        <v>2</v>
      </c>
      <c r="G32" s="4">
        <f>E32+F32</f>
        <v>3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1</v>
      </c>
      <c r="D34" s="29">
        <f>SUM(D30:D33)</f>
        <v>1</v>
      </c>
      <c r="E34" s="16">
        <f>SUM(E30:E32)</f>
        <v>1</v>
      </c>
      <c r="F34" s="16">
        <f>SUM(F30:F32)</f>
        <v>2</v>
      </c>
      <c r="G34" s="17">
        <f>SUM(G30:G32)</f>
        <v>3</v>
      </c>
    </row>
    <row r="35" spans="1:7" ht="16.5" customHeight="1" thickBot="1" thickTop="1">
      <c r="A35" s="61" t="s">
        <v>15</v>
      </c>
      <c r="B35" s="62"/>
      <c r="C35" s="34">
        <f>C29-C34</f>
        <v>-1</v>
      </c>
      <c r="D35" s="30">
        <f>D29-D34</f>
        <v>1</v>
      </c>
      <c r="E35" s="15">
        <f>E29-E34</f>
        <v>-1</v>
      </c>
      <c r="F35" s="15">
        <f>F29-F34</f>
        <v>0</v>
      </c>
      <c r="G35" s="18">
        <f>G29-G34</f>
        <v>-1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44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SUM('10月'!C3)</f>
        <v>5918</v>
      </c>
      <c r="D39" s="46"/>
      <c r="E39" s="3">
        <f>SUM('10月'!E3)</f>
        <v>7096</v>
      </c>
      <c r="F39" s="3">
        <f>SUM('10月'!F3)</f>
        <v>7290</v>
      </c>
      <c r="G39" s="20">
        <f>SUM(G40:G41)</f>
        <v>14386</v>
      </c>
    </row>
    <row r="40" spans="1:7" ht="16.5" customHeight="1">
      <c r="A40" s="51" t="s">
        <v>24</v>
      </c>
      <c r="B40" s="52"/>
      <c r="C40" s="45">
        <f>SUM('10月'!C4)</f>
        <v>5884</v>
      </c>
      <c r="D40" s="46"/>
      <c r="E40" s="3">
        <f>SUM('10月'!E4)</f>
        <v>7064</v>
      </c>
      <c r="F40" s="3">
        <f>SUM('10月'!F4)</f>
        <v>7234</v>
      </c>
      <c r="G40" s="4">
        <f>SUM(E40:F40)</f>
        <v>14298</v>
      </c>
    </row>
    <row r="41" spans="1:7" ht="16.5" customHeight="1" thickBot="1">
      <c r="A41" s="53" t="s">
        <v>25</v>
      </c>
      <c r="B41" s="54"/>
      <c r="C41" s="21">
        <f>SUM('10月'!C5)</f>
        <v>74</v>
      </c>
      <c r="D41" s="22">
        <f>SUM('10月'!D5)</f>
        <v>40</v>
      </c>
      <c r="E41" s="5">
        <f>SUM('10月'!E5)</f>
        <v>32</v>
      </c>
      <c r="F41" s="5">
        <f>SUM('10月'!F5)</f>
        <v>56</v>
      </c>
      <c r="G41" s="6">
        <f>SUM(E41:F41)</f>
        <v>88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6">
      <selection activeCell="C40" sqref="C40:D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47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5932</v>
      </c>
      <c r="D3" s="46"/>
      <c r="E3" s="3">
        <v>7092</v>
      </c>
      <c r="F3" s="3">
        <v>7289</v>
      </c>
      <c r="G3" s="4">
        <f>SUM(E3:F3)</f>
        <v>14381</v>
      </c>
    </row>
    <row r="4" spans="1:7" ht="16.5" customHeight="1">
      <c r="A4" s="51" t="s">
        <v>19</v>
      </c>
      <c r="B4" s="52"/>
      <c r="C4" s="45">
        <v>5898</v>
      </c>
      <c r="D4" s="46"/>
      <c r="E4" s="3">
        <v>7060</v>
      </c>
      <c r="F4" s="3">
        <v>7230</v>
      </c>
      <c r="G4" s="4">
        <f>SUM(E4:F4)</f>
        <v>14290</v>
      </c>
    </row>
    <row r="5" spans="1:7" ht="16.5" customHeight="1" thickBot="1">
      <c r="A5" s="53" t="s">
        <v>20</v>
      </c>
      <c r="B5" s="54"/>
      <c r="C5" s="21">
        <v>76</v>
      </c>
      <c r="D5" s="22">
        <v>42</v>
      </c>
      <c r="E5" s="5">
        <v>32</v>
      </c>
      <c r="F5" s="5">
        <v>59</v>
      </c>
      <c r="G5" s="6">
        <f>SUM(E5:F5)</f>
        <v>91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10</v>
      </c>
      <c r="D9" s="36"/>
      <c r="E9" s="8">
        <v>13</v>
      </c>
      <c r="F9" s="8">
        <v>10</v>
      </c>
      <c r="G9" s="4">
        <f>SUM(E9:F9)</f>
        <v>23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5</v>
      </c>
      <c r="F10" s="8">
        <v>2</v>
      </c>
      <c r="G10" s="4">
        <f>SUM(E10:F10)</f>
        <v>7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1</v>
      </c>
      <c r="F12" s="8">
        <v>0</v>
      </c>
      <c r="G12" s="4">
        <f>SUM(E12:F12)</f>
        <v>1</v>
      </c>
    </row>
    <row r="13" spans="1:7" ht="16.5" customHeight="1">
      <c r="A13" s="51" t="s">
        <v>22</v>
      </c>
      <c r="B13" s="52"/>
      <c r="C13" s="35">
        <v>0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10</v>
      </c>
      <c r="D14" s="38"/>
      <c r="E14" s="11">
        <f>SUM(E9:E13)</f>
        <v>19</v>
      </c>
      <c r="F14" s="11">
        <f>SUM(F9:F13)</f>
        <v>12</v>
      </c>
      <c r="G14" s="12">
        <f>SUM(G9:G12)</f>
        <v>31</v>
      </c>
    </row>
    <row r="15" spans="1:7" ht="16.5" customHeight="1">
      <c r="A15" s="51" t="s">
        <v>11</v>
      </c>
      <c r="B15" s="52"/>
      <c r="C15" s="35">
        <v>5</v>
      </c>
      <c r="D15" s="36"/>
      <c r="E15" s="8">
        <v>12</v>
      </c>
      <c r="F15" s="8">
        <v>11</v>
      </c>
      <c r="G15" s="4">
        <f>SUM(E15:F15)</f>
        <v>23</v>
      </c>
    </row>
    <row r="16" spans="1:7" ht="16.5" customHeight="1">
      <c r="A16" s="51" t="s">
        <v>12</v>
      </c>
      <c r="B16" s="52"/>
      <c r="C16" s="35">
        <v>2</v>
      </c>
      <c r="D16" s="36"/>
      <c r="E16" s="8">
        <v>7</v>
      </c>
      <c r="F16" s="8">
        <v>3</v>
      </c>
      <c r="G16" s="4">
        <f>SUM(E16:F16)</f>
        <v>10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7</v>
      </c>
      <c r="D20" s="42"/>
      <c r="E20" s="13">
        <f>SUM(E15:E18)</f>
        <v>19</v>
      </c>
      <c r="F20" s="13">
        <f>SUM(F15:F18)</f>
        <v>14</v>
      </c>
      <c r="G20" s="14">
        <f>SUM(G15:G18)</f>
        <v>33</v>
      </c>
    </row>
    <row r="21" spans="1:7" ht="16.5" customHeight="1" thickBot="1" thickTop="1">
      <c r="A21" s="61" t="s">
        <v>15</v>
      </c>
      <c r="B21" s="62"/>
      <c r="C21" s="39">
        <f>C14-C20</f>
        <v>3</v>
      </c>
      <c r="D21" s="40"/>
      <c r="E21" s="15">
        <f>E14-E20</f>
        <v>0</v>
      </c>
      <c r="F21" s="15">
        <f>F14-F20</f>
        <v>-2</v>
      </c>
      <c r="G21" s="18">
        <f>G14-G20</f>
        <v>-2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2</v>
      </c>
      <c r="D25" s="28">
        <v>1</v>
      </c>
      <c r="E25" s="8">
        <v>1</v>
      </c>
      <c r="F25" s="8">
        <v>3</v>
      </c>
      <c r="G25" s="4">
        <f>E25+F25</f>
        <v>4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2</v>
      </c>
      <c r="D29" s="23">
        <f>SUM(D25:D28)</f>
        <v>1</v>
      </c>
      <c r="E29" s="11">
        <f>SUM(E25:E27)</f>
        <v>1</v>
      </c>
      <c r="F29" s="11">
        <f>SUM(F25:F27)</f>
        <v>3</v>
      </c>
      <c r="G29" s="12">
        <f>SUM(G25:G27)</f>
        <v>4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2</v>
      </c>
      <c r="D35" s="30">
        <f>D29-D34</f>
        <v>1</v>
      </c>
      <c r="E35" s="15">
        <f>E29-E34</f>
        <v>1</v>
      </c>
      <c r="F35" s="15">
        <f>F29-F34</f>
        <v>3</v>
      </c>
      <c r="G35" s="18">
        <f>G29-G34</f>
        <v>4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46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SUM('11月'!C3)</f>
        <v>5927</v>
      </c>
      <c r="D39" s="46"/>
      <c r="E39" s="3">
        <f>SUM('11月'!E3)</f>
        <v>7091</v>
      </c>
      <c r="F39" s="3">
        <f>SUM('11月'!F3)</f>
        <v>7288</v>
      </c>
      <c r="G39" s="20">
        <f>SUM(G40:G41)</f>
        <v>14379</v>
      </c>
    </row>
    <row r="40" spans="1:7" ht="16.5" customHeight="1">
      <c r="A40" s="51" t="s">
        <v>24</v>
      </c>
      <c r="B40" s="52"/>
      <c r="C40" s="45">
        <f>SUM('11月'!C4)</f>
        <v>5894</v>
      </c>
      <c r="D40" s="46"/>
      <c r="E40" s="3">
        <f>SUM('11月'!E4)</f>
        <v>7060</v>
      </c>
      <c r="F40" s="3">
        <f>SUM('11月'!F4)</f>
        <v>7232</v>
      </c>
      <c r="G40" s="4">
        <f>SUM(E40:F40)</f>
        <v>14292</v>
      </c>
    </row>
    <row r="41" spans="1:7" ht="16.5" customHeight="1" thickBot="1">
      <c r="A41" s="53" t="s">
        <v>25</v>
      </c>
      <c r="B41" s="54"/>
      <c r="C41" s="21">
        <f>SUM('11月'!C5)</f>
        <v>74</v>
      </c>
      <c r="D41" s="22">
        <f>SUM('11月'!D5)</f>
        <v>41</v>
      </c>
      <c r="E41" s="5">
        <f>SUM('11月'!E5)</f>
        <v>31</v>
      </c>
      <c r="F41" s="5">
        <f>SUM('11月'!F5)</f>
        <v>56</v>
      </c>
      <c r="G41" s="6">
        <f>SUM(E41:F41)</f>
        <v>87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8">
      <selection activeCell="C35" sqref="C35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28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5870</v>
      </c>
      <c r="D3" s="46"/>
      <c r="E3" s="3">
        <v>7134</v>
      </c>
      <c r="F3" s="3">
        <v>7323</v>
      </c>
      <c r="G3" s="4">
        <f>SUM(E3:F3)</f>
        <v>14457</v>
      </c>
    </row>
    <row r="4" spans="1:7" ht="16.5" customHeight="1">
      <c r="A4" s="51" t="s">
        <v>19</v>
      </c>
      <c r="B4" s="52"/>
      <c r="C4" s="45">
        <v>5803</v>
      </c>
      <c r="D4" s="46"/>
      <c r="E4" s="3">
        <v>7108</v>
      </c>
      <c r="F4" s="3">
        <v>7268</v>
      </c>
      <c r="G4" s="4">
        <f>SUM(E4:F4)</f>
        <v>14376</v>
      </c>
    </row>
    <row r="5" spans="1:7" ht="16.5" customHeight="1" thickBot="1">
      <c r="A5" s="53" t="s">
        <v>20</v>
      </c>
      <c r="B5" s="54"/>
      <c r="C5" s="21">
        <v>67</v>
      </c>
      <c r="D5" s="22">
        <v>40</v>
      </c>
      <c r="E5" s="5">
        <v>26</v>
      </c>
      <c r="F5" s="5">
        <v>55</v>
      </c>
      <c r="G5" s="6">
        <f>SUM(E5:F5)</f>
        <v>81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11</v>
      </c>
      <c r="D9" s="36"/>
      <c r="E9" s="8">
        <v>13</v>
      </c>
      <c r="F9" s="8">
        <v>18</v>
      </c>
      <c r="G9" s="4">
        <f>SUM(E9:F9)</f>
        <v>31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4</v>
      </c>
      <c r="F10" s="8">
        <v>2</v>
      </c>
      <c r="G10" s="4">
        <f>SUM(E10:F10)</f>
        <v>6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1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12</v>
      </c>
      <c r="D14" s="38"/>
      <c r="E14" s="11">
        <f>SUM(E9:E13)</f>
        <v>17</v>
      </c>
      <c r="F14" s="11">
        <f>SUM(F9:F13)</f>
        <v>20</v>
      </c>
      <c r="G14" s="12">
        <f>SUM(G9:G12)</f>
        <v>37</v>
      </c>
    </row>
    <row r="15" spans="1:7" ht="16.5" customHeight="1">
      <c r="A15" s="51" t="s">
        <v>11</v>
      </c>
      <c r="B15" s="52"/>
      <c r="C15" s="35">
        <v>8</v>
      </c>
      <c r="D15" s="36"/>
      <c r="E15" s="8">
        <v>15</v>
      </c>
      <c r="F15" s="8">
        <v>15</v>
      </c>
      <c r="G15" s="4">
        <f>SUM(E15:F15)</f>
        <v>30</v>
      </c>
    </row>
    <row r="16" spans="1:7" ht="16.5" customHeight="1">
      <c r="A16" s="51" t="s">
        <v>12</v>
      </c>
      <c r="B16" s="52"/>
      <c r="C16" s="35">
        <v>9</v>
      </c>
      <c r="D16" s="36"/>
      <c r="E16" s="8">
        <v>10</v>
      </c>
      <c r="F16" s="8">
        <v>9</v>
      </c>
      <c r="G16" s="4">
        <f>SUM(E16:F16)</f>
        <v>19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17</v>
      </c>
      <c r="D20" s="42"/>
      <c r="E20" s="13">
        <f>SUM(E15:E18)</f>
        <v>25</v>
      </c>
      <c r="F20" s="13">
        <f>SUM(F15:F18)</f>
        <v>24</v>
      </c>
      <c r="G20" s="14">
        <f>SUM(G15:G18)</f>
        <v>49</v>
      </c>
    </row>
    <row r="21" spans="1:7" ht="16.5" customHeight="1" thickBot="1" thickTop="1">
      <c r="A21" s="61" t="s">
        <v>15</v>
      </c>
      <c r="B21" s="62"/>
      <c r="C21" s="39">
        <f>C14-C20</f>
        <v>-5</v>
      </c>
      <c r="D21" s="40"/>
      <c r="E21" s="15">
        <f>E14-E20</f>
        <v>-8</v>
      </c>
      <c r="F21" s="15">
        <f>F14-F20</f>
        <v>-4</v>
      </c>
      <c r="G21" s="18">
        <f>G14-G20</f>
        <v>-12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24">
        <v>0</v>
      </c>
      <c r="D25" s="28">
        <v>0</v>
      </c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51" t="s">
        <v>8</v>
      </c>
      <c r="B26" s="52"/>
      <c r="C26" s="24">
        <v>0</v>
      </c>
      <c r="D26" s="28">
        <v>0</v>
      </c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24">
        <v>0</v>
      </c>
      <c r="D27" s="28">
        <v>0</v>
      </c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24">
        <v>0</v>
      </c>
      <c r="D28" s="28">
        <v>0</v>
      </c>
      <c r="E28" s="9"/>
      <c r="F28" s="9"/>
      <c r="G28" s="10"/>
    </row>
    <row r="29" spans="1:7" ht="16.5" customHeight="1">
      <c r="A29" s="57" t="s">
        <v>3</v>
      </c>
      <c r="B29" s="58"/>
      <c r="C29" s="25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51" t="s">
        <v>11</v>
      </c>
      <c r="B30" s="52"/>
      <c r="C30" s="24">
        <v>1</v>
      </c>
      <c r="D30" s="28">
        <v>0</v>
      </c>
      <c r="E30" s="8">
        <v>1</v>
      </c>
      <c r="F30" s="8">
        <v>0</v>
      </c>
      <c r="G30" s="4">
        <f>E30+F30</f>
        <v>1</v>
      </c>
    </row>
    <row r="31" spans="1:7" ht="16.5" customHeight="1">
      <c r="A31" s="51" t="s">
        <v>12</v>
      </c>
      <c r="B31" s="52"/>
      <c r="C31" s="24">
        <v>0</v>
      </c>
      <c r="D31" s="28">
        <v>0</v>
      </c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24">
        <v>0</v>
      </c>
      <c r="D32" s="28">
        <v>0</v>
      </c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24">
        <v>0</v>
      </c>
      <c r="D33" s="28">
        <v>0</v>
      </c>
      <c r="E33" s="9"/>
      <c r="F33" s="9"/>
      <c r="G33" s="10"/>
    </row>
    <row r="34" spans="1:7" ht="16.5" customHeight="1" thickBot="1">
      <c r="A34" s="63" t="s">
        <v>3</v>
      </c>
      <c r="B34" s="64"/>
      <c r="C34" s="26">
        <f>SUM(C30:C33)</f>
        <v>1</v>
      </c>
      <c r="D34" s="29">
        <f>SUM(D30:D33)</f>
        <v>0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61" t="s">
        <v>15</v>
      </c>
      <c r="B35" s="62"/>
      <c r="C35" s="27">
        <f>C29-C34</f>
        <v>-1</v>
      </c>
      <c r="D35" s="30">
        <f>D29-D34</f>
        <v>0</v>
      </c>
      <c r="E35" s="15">
        <f>E29-E34</f>
        <v>-1</v>
      </c>
      <c r="F35" s="15">
        <f>F29-F34</f>
        <v>0</v>
      </c>
      <c r="G35" s="18">
        <f>G29-G34</f>
        <v>-1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29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SUM('1月'!C3)</f>
        <v>5876</v>
      </c>
      <c r="D39" s="46"/>
      <c r="E39" s="3">
        <f>SUM('1月'!E3)</f>
        <v>7143</v>
      </c>
      <c r="F39" s="3">
        <f>SUM('1月'!F3)</f>
        <v>7327</v>
      </c>
      <c r="G39" s="20">
        <f>SUM(G40:G41)</f>
        <v>14470</v>
      </c>
    </row>
    <row r="40" spans="1:7" ht="16.5" customHeight="1">
      <c r="A40" s="51" t="s">
        <v>24</v>
      </c>
      <c r="B40" s="52"/>
      <c r="C40" s="45">
        <f>SUM('1月'!C4)</f>
        <v>5808</v>
      </c>
      <c r="D40" s="46"/>
      <c r="E40" s="3">
        <f>SUM('1月'!E4)</f>
        <v>7116</v>
      </c>
      <c r="F40" s="3">
        <f>SUM('1月'!F4)</f>
        <v>7272</v>
      </c>
      <c r="G40" s="4">
        <f>SUM(E40:F40)</f>
        <v>14388</v>
      </c>
    </row>
    <row r="41" spans="1:7" ht="16.5" customHeight="1" thickBot="1">
      <c r="A41" s="53" t="s">
        <v>25</v>
      </c>
      <c r="B41" s="54"/>
      <c r="C41" s="21">
        <f>SUM('1月'!C5)</f>
        <v>68</v>
      </c>
      <c r="D41" s="22">
        <f>SUM('1月'!D5)</f>
        <v>40</v>
      </c>
      <c r="E41" s="5">
        <f>SUM('1月'!E5)</f>
        <v>27</v>
      </c>
      <c r="F41" s="5">
        <f>SUM('1月'!F5)</f>
        <v>55</v>
      </c>
      <c r="G41" s="6">
        <f>SUM(E41:F41)</f>
        <v>82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38:B38"/>
    <mergeCell ref="A39:B39"/>
    <mergeCell ref="A40:B40"/>
    <mergeCell ref="A41:B41"/>
    <mergeCell ref="A42:E42"/>
    <mergeCell ref="A32:B32"/>
    <mergeCell ref="A33:B33"/>
    <mergeCell ref="A34:B34"/>
    <mergeCell ref="A35:B35"/>
    <mergeCell ref="A36:E36"/>
    <mergeCell ref="A26:B26"/>
    <mergeCell ref="A27:B27"/>
    <mergeCell ref="A28:B28"/>
    <mergeCell ref="A29:B29"/>
    <mergeCell ref="A30:B30"/>
    <mergeCell ref="A31:B31"/>
    <mergeCell ref="A16:B16"/>
    <mergeCell ref="A17:B17"/>
    <mergeCell ref="A18:B18"/>
    <mergeCell ref="A19:B19"/>
    <mergeCell ref="A20:B20"/>
    <mergeCell ref="A21:B21"/>
    <mergeCell ref="A11:B11"/>
    <mergeCell ref="A12:B12"/>
    <mergeCell ref="C8:D8"/>
    <mergeCell ref="A13:B13"/>
    <mergeCell ref="A14:B14"/>
    <mergeCell ref="A15:B15"/>
    <mergeCell ref="C11:D11"/>
    <mergeCell ref="A7:G7"/>
    <mergeCell ref="A8:B8"/>
    <mergeCell ref="A9:B9"/>
    <mergeCell ref="A10:B10"/>
    <mergeCell ref="C10:D10"/>
    <mergeCell ref="C9:D9"/>
    <mergeCell ref="A1:G1"/>
    <mergeCell ref="A2:B2"/>
    <mergeCell ref="A3:B3"/>
    <mergeCell ref="A4:B4"/>
    <mergeCell ref="A5:B5"/>
    <mergeCell ref="A6:E6"/>
    <mergeCell ref="C2:D2"/>
    <mergeCell ref="C4:D4"/>
    <mergeCell ref="C3:D3"/>
    <mergeCell ref="C16:D16"/>
    <mergeCell ref="C15:D15"/>
    <mergeCell ref="C21:D21"/>
    <mergeCell ref="C14:D14"/>
    <mergeCell ref="C13:D13"/>
    <mergeCell ref="C12:D12"/>
    <mergeCell ref="C20:D20"/>
    <mergeCell ref="C19:D19"/>
    <mergeCell ref="C24:D24"/>
    <mergeCell ref="C40:D40"/>
    <mergeCell ref="C39:D39"/>
    <mergeCell ref="C38:D38"/>
    <mergeCell ref="C18:D18"/>
    <mergeCell ref="C17:D17"/>
    <mergeCell ref="A23:G23"/>
    <mergeCell ref="A24:B24"/>
    <mergeCell ref="A25:B25"/>
    <mergeCell ref="A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8">
      <selection activeCell="G39" sqref="G39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30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5879</v>
      </c>
      <c r="D3" s="46"/>
      <c r="E3" s="3">
        <v>7130</v>
      </c>
      <c r="F3" s="3">
        <v>7323</v>
      </c>
      <c r="G3" s="4">
        <f>SUM(E3:F3)</f>
        <v>14453</v>
      </c>
    </row>
    <row r="4" spans="1:7" ht="16.5" customHeight="1">
      <c r="A4" s="51" t="s">
        <v>19</v>
      </c>
      <c r="B4" s="52"/>
      <c r="C4" s="45">
        <v>5811</v>
      </c>
      <c r="D4" s="46"/>
      <c r="E4" s="3">
        <v>7103</v>
      </c>
      <c r="F4" s="3">
        <v>7268</v>
      </c>
      <c r="G4" s="4">
        <f>SUM(E4:F4)</f>
        <v>14371</v>
      </c>
    </row>
    <row r="5" spans="1:7" ht="16.5" customHeight="1" thickBot="1">
      <c r="A5" s="53" t="s">
        <v>20</v>
      </c>
      <c r="B5" s="54"/>
      <c r="C5" s="21">
        <v>68</v>
      </c>
      <c r="D5" s="22">
        <v>41</v>
      </c>
      <c r="E5" s="5">
        <v>27</v>
      </c>
      <c r="F5" s="5">
        <v>55</v>
      </c>
      <c r="G5" s="6">
        <f>SUM(E5:F5)</f>
        <v>82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12</v>
      </c>
      <c r="D9" s="36"/>
      <c r="E9" s="8">
        <v>12</v>
      </c>
      <c r="F9" s="8">
        <v>17</v>
      </c>
      <c r="G9" s="4">
        <f>SUM(E9:F9)</f>
        <v>29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0</v>
      </c>
      <c r="F10" s="8">
        <v>1</v>
      </c>
      <c r="G10" s="4">
        <f>SUM(E10:F10)</f>
        <v>1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2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14</v>
      </c>
      <c r="D14" s="38"/>
      <c r="E14" s="11">
        <f>SUM(E9:E13)</f>
        <v>12</v>
      </c>
      <c r="F14" s="11">
        <f>SUM(F9:F13)</f>
        <v>18</v>
      </c>
      <c r="G14" s="12">
        <f>SUM(G9:G12)</f>
        <v>30</v>
      </c>
    </row>
    <row r="15" spans="1:7" ht="16.5" customHeight="1">
      <c r="A15" s="51" t="s">
        <v>11</v>
      </c>
      <c r="B15" s="52"/>
      <c r="C15" s="35">
        <v>1</v>
      </c>
      <c r="D15" s="36"/>
      <c r="E15" s="8">
        <v>9</v>
      </c>
      <c r="F15" s="8">
        <v>10</v>
      </c>
      <c r="G15" s="4">
        <f>SUM(E15:F15)</f>
        <v>19</v>
      </c>
    </row>
    <row r="16" spans="1:7" ht="16.5" customHeight="1">
      <c r="A16" s="51" t="s">
        <v>12</v>
      </c>
      <c r="B16" s="52"/>
      <c r="C16" s="35">
        <v>5</v>
      </c>
      <c r="D16" s="36"/>
      <c r="E16" s="8">
        <v>8</v>
      </c>
      <c r="F16" s="8">
        <v>8</v>
      </c>
      <c r="G16" s="4">
        <f>SUM(E16:F16)</f>
        <v>16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6</v>
      </c>
      <c r="D20" s="42"/>
      <c r="E20" s="13">
        <f>SUM(E15:E18)</f>
        <v>17</v>
      </c>
      <c r="F20" s="13">
        <f>SUM(F15:F18)</f>
        <v>18</v>
      </c>
      <c r="G20" s="14">
        <f>SUM(G15:G18)</f>
        <v>35</v>
      </c>
    </row>
    <row r="21" spans="1:7" ht="16.5" customHeight="1" thickBot="1" thickTop="1">
      <c r="A21" s="61" t="s">
        <v>15</v>
      </c>
      <c r="B21" s="62"/>
      <c r="C21" s="39">
        <f>C14-C20</f>
        <v>8</v>
      </c>
      <c r="D21" s="40"/>
      <c r="E21" s="15">
        <f>E14-E20</f>
        <v>-5</v>
      </c>
      <c r="F21" s="15">
        <f>F14-F20</f>
        <v>0</v>
      </c>
      <c r="G21" s="18">
        <f>G14-G20</f>
        <v>-5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1</v>
      </c>
      <c r="D25" s="28">
        <v>1</v>
      </c>
      <c r="E25" s="8">
        <v>1</v>
      </c>
      <c r="F25" s="8">
        <v>0</v>
      </c>
      <c r="G25" s="4">
        <f>E25+F25</f>
        <v>1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1</v>
      </c>
      <c r="D29" s="23">
        <f>SUM(D25:D28)</f>
        <v>1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1</v>
      </c>
      <c r="D35" s="30">
        <f>D29-D34</f>
        <v>1</v>
      </c>
      <c r="E35" s="15">
        <f>E29-E34</f>
        <v>1</v>
      </c>
      <c r="F35" s="15">
        <f>F29-F34</f>
        <v>0</v>
      </c>
      <c r="G35" s="18">
        <f>G29-G34</f>
        <v>1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31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SUM('2月'!C3)</f>
        <v>5870</v>
      </c>
      <c r="D39" s="46"/>
      <c r="E39" s="3">
        <f>SUM('2月'!E3)</f>
        <v>7134</v>
      </c>
      <c r="F39" s="3">
        <f>SUM('2月'!F3)</f>
        <v>7323</v>
      </c>
      <c r="G39" s="20">
        <f>SUM(G40:G41)</f>
        <v>14457</v>
      </c>
    </row>
    <row r="40" spans="1:7" ht="16.5" customHeight="1">
      <c r="A40" s="51" t="s">
        <v>24</v>
      </c>
      <c r="B40" s="52"/>
      <c r="C40" s="45">
        <f>SUM('2月'!C4)</f>
        <v>5803</v>
      </c>
      <c r="D40" s="46"/>
      <c r="E40" s="3">
        <f>SUM('2月'!E4)</f>
        <v>7108</v>
      </c>
      <c r="F40" s="3">
        <f>SUM('2月'!F4)</f>
        <v>7268</v>
      </c>
      <c r="G40" s="4">
        <f>SUM(E40:F40)</f>
        <v>14376</v>
      </c>
    </row>
    <row r="41" spans="1:7" ht="16.5" customHeight="1" thickBot="1">
      <c r="A41" s="53" t="s">
        <v>25</v>
      </c>
      <c r="B41" s="54"/>
      <c r="C41" s="21">
        <f>SUM('2月'!C5)</f>
        <v>67</v>
      </c>
      <c r="D41" s="22">
        <f>SUM('2月'!D5)</f>
        <v>40</v>
      </c>
      <c r="E41" s="5">
        <f>SUM('2月'!E5)</f>
        <v>26</v>
      </c>
      <c r="F41" s="5">
        <f>SUM('2月'!F5)</f>
        <v>55</v>
      </c>
      <c r="G41" s="6">
        <f>SUM(E41:F41)</f>
        <v>81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7">
      <selection activeCell="C40" sqref="C40:D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32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5891</v>
      </c>
      <c r="D3" s="46"/>
      <c r="E3" s="3">
        <v>7108</v>
      </c>
      <c r="F3" s="3">
        <v>7326</v>
      </c>
      <c r="G3" s="4">
        <f>SUM(E3:F3)</f>
        <v>14434</v>
      </c>
    </row>
    <row r="4" spans="1:7" ht="16.5" customHeight="1">
      <c r="A4" s="51" t="s">
        <v>19</v>
      </c>
      <c r="B4" s="52"/>
      <c r="C4" s="45">
        <v>5823</v>
      </c>
      <c r="D4" s="46"/>
      <c r="E4" s="3">
        <v>7081</v>
      </c>
      <c r="F4" s="3">
        <v>7271</v>
      </c>
      <c r="G4" s="4">
        <f>SUM(E4:F4)</f>
        <v>14352</v>
      </c>
    </row>
    <row r="5" spans="1:7" ht="16.5" customHeight="1" thickBot="1">
      <c r="A5" s="53" t="s">
        <v>20</v>
      </c>
      <c r="B5" s="54"/>
      <c r="C5" s="21">
        <v>68</v>
      </c>
      <c r="D5" s="22">
        <v>40</v>
      </c>
      <c r="E5" s="5">
        <v>27</v>
      </c>
      <c r="F5" s="5">
        <v>55</v>
      </c>
      <c r="G5" s="6">
        <f>SUM(E5:F5)</f>
        <v>82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25</v>
      </c>
      <c r="D9" s="36"/>
      <c r="E9" s="8">
        <v>30</v>
      </c>
      <c r="F9" s="8">
        <v>41</v>
      </c>
      <c r="G9" s="4">
        <f>SUM(E9:F9)</f>
        <v>71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2</v>
      </c>
      <c r="F10" s="8">
        <v>1</v>
      </c>
      <c r="G10" s="4">
        <f>SUM(E10:F10)</f>
        <v>3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3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28</v>
      </c>
      <c r="D14" s="38"/>
      <c r="E14" s="11">
        <f>SUM(E9:E13)</f>
        <v>32</v>
      </c>
      <c r="F14" s="11">
        <f>SUM(F9:F13)</f>
        <v>42</v>
      </c>
      <c r="G14" s="12">
        <f>SUM(G9:G12)</f>
        <v>74</v>
      </c>
    </row>
    <row r="15" spans="1:7" ht="16.5" customHeight="1">
      <c r="A15" s="51" t="s">
        <v>11</v>
      </c>
      <c r="B15" s="52"/>
      <c r="C15" s="35">
        <v>10</v>
      </c>
      <c r="D15" s="36"/>
      <c r="E15" s="8">
        <v>41</v>
      </c>
      <c r="F15" s="8">
        <v>33</v>
      </c>
      <c r="G15" s="4">
        <f>SUM(E15:F15)</f>
        <v>74</v>
      </c>
    </row>
    <row r="16" spans="1:7" ht="16.5" customHeight="1">
      <c r="A16" s="51" t="s">
        <v>12</v>
      </c>
      <c r="B16" s="52"/>
      <c r="C16" s="35">
        <v>6</v>
      </c>
      <c r="D16" s="36"/>
      <c r="E16" s="8">
        <v>13</v>
      </c>
      <c r="F16" s="8">
        <v>6</v>
      </c>
      <c r="G16" s="4">
        <f>SUM(E16:F16)</f>
        <v>19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16</v>
      </c>
      <c r="D20" s="42"/>
      <c r="E20" s="13">
        <f>SUM(E15:E18)</f>
        <v>54</v>
      </c>
      <c r="F20" s="13">
        <f>SUM(F15:F18)</f>
        <v>39</v>
      </c>
      <c r="G20" s="14">
        <f>SUM(G15:G18)</f>
        <v>93</v>
      </c>
    </row>
    <row r="21" spans="1:7" ht="16.5" customHeight="1" thickBot="1" thickTop="1">
      <c r="A21" s="61" t="s">
        <v>15</v>
      </c>
      <c r="B21" s="62"/>
      <c r="C21" s="39">
        <f>C14-C20</f>
        <v>12</v>
      </c>
      <c r="D21" s="40"/>
      <c r="E21" s="15">
        <f>E14-E20</f>
        <v>-22</v>
      </c>
      <c r="F21" s="15">
        <f>F14-F20</f>
        <v>3</v>
      </c>
      <c r="G21" s="18">
        <f>G14-G20</f>
        <v>-19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0</v>
      </c>
      <c r="D25" s="28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51" t="s">
        <v>11</v>
      </c>
      <c r="B30" s="52"/>
      <c r="C30" s="31">
        <v>0</v>
      </c>
      <c r="D30" s="28">
        <v>1</v>
      </c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1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0</v>
      </c>
      <c r="D35" s="30">
        <f>D29-D34</f>
        <v>-1</v>
      </c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65" t="s">
        <v>49</v>
      </c>
      <c r="B36" s="65"/>
      <c r="C36" s="65"/>
      <c r="D36" s="65"/>
      <c r="E36" s="65"/>
      <c r="F36" s="66"/>
      <c r="G36" s="66"/>
    </row>
    <row r="37" spans="1:7" ht="24.75" customHeight="1" thickBot="1">
      <c r="A37" s="48" t="s">
        <v>48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SUM('3月'!C3)</f>
        <v>5879</v>
      </c>
      <c r="D39" s="46"/>
      <c r="E39" s="3">
        <f>SUM('3月'!E3)</f>
        <v>7130</v>
      </c>
      <c r="F39" s="3">
        <f>SUM('3月'!F3)</f>
        <v>7323</v>
      </c>
      <c r="G39" s="20">
        <f>SUM(G40:G41)</f>
        <v>14453</v>
      </c>
    </row>
    <row r="40" spans="1:7" ht="16.5" customHeight="1">
      <c r="A40" s="51" t="s">
        <v>24</v>
      </c>
      <c r="B40" s="52"/>
      <c r="C40" s="45">
        <f>SUM('3月'!C4)</f>
        <v>5811</v>
      </c>
      <c r="D40" s="46"/>
      <c r="E40" s="3">
        <f>SUM('3月'!E4)</f>
        <v>7103</v>
      </c>
      <c r="F40" s="3">
        <f>SUM('3月'!F4)</f>
        <v>7268</v>
      </c>
      <c r="G40" s="4">
        <f>SUM(E40:F40)</f>
        <v>14371</v>
      </c>
    </row>
    <row r="41" spans="1:7" ht="16.5" customHeight="1" thickBot="1">
      <c r="A41" s="53" t="s">
        <v>25</v>
      </c>
      <c r="B41" s="54"/>
      <c r="C41" s="21">
        <f>SUM('3月'!C5)</f>
        <v>68</v>
      </c>
      <c r="D41" s="22">
        <f>SUM('3月'!D5)</f>
        <v>41</v>
      </c>
      <c r="E41" s="5">
        <f>SUM('3月'!E5)</f>
        <v>27</v>
      </c>
      <c r="F41" s="5">
        <f>SUM('3月'!F5)</f>
        <v>55</v>
      </c>
      <c r="G41" s="6">
        <f>SUM(E41:F41)</f>
        <v>82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36:G36"/>
    <mergeCell ref="A40:B40"/>
    <mergeCell ref="C40:D40"/>
    <mergeCell ref="A41:B41"/>
    <mergeCell ref="A42:E42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40" sqref="C40:D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33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5888</v>
      </c>
      <c r="D3" s="46"/>
      <c r="E3" s="3">
        <v>7096</v>
      </c>
      <c r="F3" s="3">
        <v>7318</v>
      </c>
      <c r="G3" s="4">
        <f>SUM(E3:F3)</f>
        <v>14414</v>
      </c>
    </row>
    <row r="4" spans="1:7" ht="16.5" customHeight="1">
      <c r="A4" s="51" t="s">
        <v>19</v>
      </c>
      <c r="B4" s="52"/>
      <c r="C4" s="45">
        <v>5858</v>
      </c>
      <c r="D4" s="46"/>
      <c r="E4" s="3">
        <v>7067</v>
      </c>
      <c r="F4" s="3">
        <v>7263</v>
      </c>
      <c r="G4" s="4">
        <f>SUM(E4:F4)</f>
        <v>14330</v>
      </c>
    </row>
    <row r="5" spans="1:7" ht="16.5" customHeight="1" thickBot="1">
      <c r="A5" s="53" t="s">
        <v>20</v>
      </c>
      <c r="B5" s="54"/>
      <c r="C5" s="21">
        <v>70</v>
      </c>
      <c r="D5" s="22">
        <v>40</v>
      </c>
      <c r="E5" s="5">
        <v>29</v>
      </c>
      <c r="F5" s="5">
        <v>55</v>
      </c>
      <c r="G5" s="6">
        <f>SUM(E5:F5)</f>
        <v>84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10</v>
      </c>
      <c r="D9" s="36"/>
      <c r="E9" s="8">
        <v>14</v>
      </c>
      <c r="F9" s="8">
        <v>21</v>
      </c>
      <c r="G9" s="4">
        <f>SUM(E9:F9)</f>
        <v>35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1</v>
      </c>
      <c r="F10" s="8">
        <v>1</v>
      </c>
      <c r="G10" s="4">
        <f>SUM(E10:F10)</f>
        <v>2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1</v>
      </c>
      <c r="F12" s="8">
        <v>0</v>
      </c>
      <c r="G12" s="4">
        <f>SUM(E12:F12)</f>
        <v>1</v>
      </c>
    </row>
    <row r="13" spans="1:7" ht="16.5" customHeight="1">
      <c r="A13" s="51" t="s">
        <v>22</v>
      </c>
      <c r="B13" s="52"/>
      <c r="C13" s="35">
        <v>0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10</v>
      </c>
      <c r="D14" s="38"/>
      <c r="E14" s="11">
        <f>SUM(E9:E13)</f>
        <v>16</v>
      </c>
      <c r="F14" s="11">
        <f>SUM(F9:F13)</f>
        <v>22</v>
      </c>
      <c r="G14" s="12">
        <f>SUM(G9:G12)</f>
        <v>38</v>
      </c>
    </row>
    <row r="15" spans="1:7" ht="16.5" customHeight="1">
      <c r="A15" s="51" t="s">
        <v>11</v>
      </c>
      <c r="B15" s="52"/>
      <c r="C15" s="35">
        <v>10</v>
      </c>
      <c r="D15" s="36"/>
      <c r="E15" s="8">
        <v>22</v>
      </c>
      <c r="F15" s="8">
        <v>25</v>
      </c>
      <c r="G15" s="4">
        <f>SUM(E15:F15)</f>
        <v>47</v>
      </c>
    </row>
    <row r="16" spans="1:7" ht="16.5" customHeight="1">
      <c r="A16" s="51" t="s">
        <v>12</v>
      </c>
      <c r="B16" s="52"/>
      <c r="C16" s="35">
        <v>5</v>
      </c>
      <c r="D16" s="36"/>
      <c r="E16" s="8">
        <v>8</v>
      </c>
      <c r="F16" s="8">
        <v>5</v>
      </c>
      <c r="G16" s="4">
        <f>SUM(E16:F16)</f>
        <v>13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15</v>
      </c>
      <c r="D20" s="42"/>
      <c r="E20" s="13">
        <f>SUM(E15:E18)</f>
        <v>30</v>
      </c>
      <c r="F20" s="13">
        <f>SUM(F15:F18)</f>
        <v>30</v>
      </c>
      <c r="G20" s="14">
        <f>SUM(G15:G18)</f>
        <v>60</v>
      </c>
    </row>
    <row r="21" spans="1:7" ht="16.5" customHeight="1" thickBot="1" thickTop="1">
      <c r="A21" s="61" t="s">
        <v>15</v>
      </c>
      <c r="B21" s="62"/>
      <c r="C21" s="39">
        <f>C14-C20</f>
        <v>-5</v>
      </c>
      <c r="D21" s="40"/>
      <c r="E21" s="15">
        <f>E14-E20</f>
        <v>-14</v>
      </c>
      <c r="F21" s="15">
        <f>F14-F20</f>
        <v>-8</v>
      </c>
      <c r="G21" s="18">
        <f>G14-G20</f>
        <v>-22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3</v>
      </c>
      <c r="D25" s="28"/>
      <c r="E25" s="8">
        <v>3</v>
      </c>
      <c r="F25" s="8">
        <v>0</v>
      </c>
      <c r="G25" s="4">
        <f>E25+F25</f>
        <v>3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3</v>
      </c>
      <c r="D29" s="23">
        <f>SUM(D25:D28)</f>
        <v>0</v>
      </c>
      <c r="E29" s="11">
        <f>SUM(E25:E27)</f>
        <v>3</v>
      </c>
      <c r="F29" s="11">
        <f>SUM(F25:F27)</f>
        <v>0</v>
      </c>
      <c r="G29" s="12">
        <f>SUM(G25:G27)</f>
        <v>3</v>
      </c>
    </row>
    <row r="30" spans="1:7" ht="16.5" customHeight="1">
      <c r="A30" s="51" t="s">
        <v>11</v>
      </c>
      <c r="B30" s="52"/>
      <c r="C30" s="31">
        <v>1</v>
      </c>
      <c r="D30" s="28"/>
      <c r="E30" s="8">
        <v>1</v>
      </c>
      <c r="F30" s="8">
        <v>0</v>
      </c>
      <c r="G30" s="4">
        <f>E30+F30</f>
        <v>1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1</v>
      </c>
      <c r="D34" s="29">
        <f>SUM(D30:D33)</f>
        <v>0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61" t="s">
        <v>15</v>
      </c>
      <c r="B35" s="62"/>
      <c r="C35" s="34">
        <f>C29-C34</f>
        <v>2</v>
      </c>
      <c r="D35" s="30">
        <f>D29-D34</f>
        <v>0</v>
      </c>
      <c r="E35" s="15">
        <f>E29-E34</f>
        <v>2</v>
      </c>
      <c r="F35" s="15">
        <f>F29-F34</f>
        <v>0</v>
      </c>
      <c r="G35" s="18">
        <f>G29-G34</f>
        <v>2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34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SUM('4月'!C3)</f>
        <v>5891</v>
      </c>
      <c r="D39" s="46"/>
      <c r="E39" s="3">
        <f>SUM('4月'!E3)</f>
        <v>7108</v>
      </c>
      <c r="F39" s="3">
        <f>SUM('4月'!F3)</f>
        <v>7326</v>
      </c>
      <c r="G39" s="20">
        <f>SUM(G40:G41)</f>
        <v>14434</v>
      </c>
    </row>
    <row r="40" spans="1:7" ht="16.5" customHeight="1">
      <c r="A40" s="51" t="s">
        <v>24</v>
      </c>
      <c r="B40" s="52"/>
      <c r="C40" s="45">
        <f>SUM('4月'!C4)</f>
        <v>5823</v>
      </c>
      <c r="D40" s="46"/>
      <c r="E40" s="3">
        <f>SUM('4月'!E4)</f>
        <v>7081</v>
      </c>
      <c r="F40" s="3">
        <f>SUM('4月'!F4)</f>
        <v>7271</v>
      </c>
      <c r="G40" s="4">
        <f>SUM(E40:F40)</f>
        <v>14352</v>
      </c>
    </row>
    <row r="41" spans="1:7" ht="16.5" customHeight="1" thickBot="1">
      <c r="A41" s="53" t="s">
        <v>25</v>
      </c>
      <c r="B41" s="54"/>
      <c r="C41" s="21">
        <f>SUM('4月'!C5)</f>
        <v>68</v>
      </c>
      <c r="D41" s="22">
        <f>SUM('4月'!D5)</f>
        <v>40</v>
      </c>
      <c r="E41" s="5">
        <f>SUM('4月'!E5)</f>
        <v>27</v>
      </c>
      <c r="F41" s="5">
        <f>SUM('4月'!F5)</f>
        <v>55</v>
      </c>
      <c r="G41" s="6">
        <f>SUM(E41:F41)</f>
        <v>82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36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5890</v>
      </c>
      <c r="D3" s="46"/>
      <c r="E3" s="3">
        <v>7103</v>
      </c>
      <c r="F3" s="3">
        <v>7312</v>
      </c>
      <c r="G3" s="4">
        <f>SUM(E3:F3)</f>
        <v>14415</v>
      </c>
    </row>
    <row r="4" spans="1:7" ht="16.5" customHeight="1">
      <c r="A4" s="51" t="s">
        <v>19</v>
      </c>
      <c r="B4" s="52"/>
      <c r="C4" s="45">
        <v>5861</v>
      </c>
      <c r="D4" s="46"/>
      <c r="E4" s="3">
        <v>7074</v>
      </c>
      <c r="F4" s="3">
        <v>7258</v>
      </c>
      <c r="G4" s="4">
        <f>SUM(E4:F4)</f>
        <v>14332</v>
      </c>
    </row>
    <row r="5" spans="1:7" ht="16.5" customHeight="1" thickBot="1">
      <c r="A5" s="53" t="s">
        <v>20</v>
      </c>
      <c r="B5" s="54"/>
      <c r="C5" s="21">
        <v>69</v>
      </c>
      <c r="D5" s="22">
        <v>40</v>
      </c>
      <c r="E5" s="5">
        <v>29</v>
      </c>
      <c r="F5" s="5">
        <v>54</v>
      </c>
      <c r="G5" s="6">
        <f>SUM(E5:F5)</f>
        <v>83</v>
      </c>
    </row>
    <row r="6" spans="1:7" ht="14.25" thickTop="1">
      <c r="A6" s="47" t="s">
        <v>50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16</v>
      </c>
      <c r="D9" s="36"/>
      <c r="E9" s="8">
        <v>26</v>
      </c>
      <c r="F9" s="8">
        <v>15</v>
      </c>
      <c r="G9" s="4">
        <f>SUM(E9:F9)</f>
        <v>41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0</v>
      </c>
      <c r="F10" s="8">
        <v>3</v>
      </c>
      <c r="G10" s="4">
        <f>SUM(E10:F10)</f>
        <v>3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0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16</v>
      </c>
      <c r="D14" s="38"/>
      <c r="E14" s="11">
        <f>SUM(E9:E13)</f>
        <v>26</v>
      </c>
      <c r="F14" s="11">
        <f>SUM(F9:F13)</f>
        <v>18</v>
      </c>
      <c r="G14" s="12">
        <f>SUM(G9:G12)</f>
        <v>44</v>
      </c>
    </row>
    <row r="15" spans="1:7" ht="16.5" customHeight="1">
      <c r="A15" s="51" t="s">
        <v>11</v>
      </c>
      <c r="B15" s="52"/>
      <c r="C15" s="35">
        <v>12</v>
      </c>
      <c r="D15" s="36"/>
      <c r="E15" s="8">
        <v>15</v>
      </c>
      <c r="F15" s="8">
        <v>20</v>
      </c>
      <c r="G15" s="4">
        <f>SUM(E15:F15)</f>
        <v>35</v>
      </c>
    </row>
    <row r="16" spans="1:7" ht="16.5" customHeight="1">
      <c r="A16" s="51" t="s">
        <v>12</v>
      </c>
      <c r="B16" s="52"/>
      <c r="C16" s="35">
        <v>0</v>
      </c>
      <c r="D16" s="36"/>
      <c r="E16" s="8">
        <v>4</v>
      </c>
      <c r="F16" s="8">
        <v>3</v>
      </c>
      <c r="G16" s="4">
        <f>SUM(E16:F16)</f>
        <v>7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1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13</v>
      </c>
      <c r="D20" s="42"/>
      <c r="E20" s="13">
        <f>SUM(E15:E18)</f>
        <v>19</v>
      </c>
      <c r="F20" s="13">
        <f>SUM(F15:F18)</f>
        <v>23</v>
      </c>
      <c r="G20" s="14">
        <f>SUM(G15:G18)</f>
        <v>42</v>
      </c>
    </row>
    <row r="21" spans="1:7" ht="16.5" customHeight="1" thickBot="1" thickTop="1">
      <c r="A21" s="61" t="s">
        <v>15</v>
      </c>
      <c r="B21" s="62"/>
      <c r="C21" s="39">
        <f>C14-C20</f>
        <v>3</v>
      </c>
      <c r="D21" s="40"/>
      <c r="E21" s="15">
        <f>E14-E20</f>
        <v>7</v>
      </c>
      <c r="F21" s="15">
        <f>F14-F20</f>
        <v>-5</v>
      </c>
      <c r="G21" s="18">
        <f>G14-G20</f>
        <v>2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0</v>
      </c>
      <c r="D25" s="28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1</v>
      </c>
      <c r="D32" s="28"/>
      <c r="E32" s="8">
        <v>0</v>
      </c>
      <c r="F32" s="8">
        <v>1</v>
      </c>
      <c r="G32" s="4">
        <f>E32+F32</f>
        <v>1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1</v>
      </c>
      <c r="D34" s="29">
        <f>SUM(D30:D33)</f>
        <v>0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61" t="s">
        <v>15</v>
      </c>
      <c r="B35" s="62"/>
      <c r="C35" s="34">
        <f>C29-C34</f>
        <v>-1</v>
      </c>
      <c r="D35" s="30">
        <f>D29-D34</f>
        <v>0</v>
      </c>
      <c r="E35" s="15">
        <f>E29-E34</f>
        <v>0</v>
      </c>
      <c r="F35" s="15">
        <f>F29-F34</f>
        <v>-1</v>
      </c>
      <c r="G35" s="18">
        <f>G29-G34</f>
        <v>-1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35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SUM('5月'!C3)</f>
        <v>5888</v>
      </c>
      <c r="D39" s="46"/>
      <c r="E39" s="3">
        <f>SUM('5月'!E3)</f>
        <v>7096</v>
      </c>
      <c r="F39" s="3">
        <f>SUM('5月'!F3)</f>
        <v>7318</v>
      </c>
      <c r="G39" s="20">
        <f>SUM(G40:G41)</f>
        <v>14414</v>
      </c>
    </row>
    <row r="40" spans="1:7" ht="16.5" customHeight="1">
      <c r="A40" s="51" t="s">
        <v>24</v>
      </c>
      <c r="B40" s="52"/>
      <c r="C40" s="45">
        <f>SUM('5月'!C4)</f>
        <v>5858</v>
      </c>
      <c r="D40" s="46">
        <f>SUM('5月'!D4)</f>
        <v>0</v>
      </c>
      <c r="E40" s="3">
        <f>SUM('5月'!E4)</f>
        <v>7067</v>
      </c>
      <c r="F40" s="3">
        <f>SUM('5月'!F4)</f>
        <v>7263</v>
      </c>
      <c r="G40" s="4">
        <f>SUM(E40:F40)</f>
        <v>14330</v>
      </c>
    </row>
    <row r="41" spans="1:7" ht="16.5" customHeight="1" thickBot="1">
      <c r="A41" s="53" t="s">
        <v>25</v>
      </c>
      <c r="B41" s="54"/>
      <c r="C41" s="21">
        <f>SUM('5月'!C5)</f>
        <v>70</v>
      </c>
      <c r="D41" s="22">
        <f>SUM('5月'!D5)</f>
        <v>40</v>
      </c>
      <c r="E41" s="5">
        <f>SUM('5月'!E5)</f>
        <v>29</v>
      </c>
      <c r="F41" s="5">
        <f>SUM('5月'!F5)</f>
        <v>55</v>
      </c>
      <c r="G41" s="6">
        <f>SUM(E41:F41)</f>
        <v>84</v>
      </c>
    </row>
    <row r="42" spans="1:5" ht="14.25" thickTop="1">
      <c r="A42" s="47" t="s">
        <v>50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40" sqref="C40:D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37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5895</v>
      </c>
      <c r="D3" s="46"/>
      <c r="E3" s="3">
        <v>7094</v>
      </c>
      <c r="F3" s="3">
        <v>7301</v>
      </c>
      <c r="G3" s="4">
        <f>SUM(E3:F3)</f>
        <v>14395</v>
      </c>
    </row>
    <row r="4" spans="1:7" ht="16.5" customHeight="1">
      <c r="A4" s="51" t="s">
        <v>19</v>
      </c>
      <c r="B4" s="52"/>
      <c r="C4" s="45">
        <v>5865</v>
      </c>
      <c r="D4" s="46"/>
      <c r="E4" s="3">
        <v>7064</v>
      </c>
      <c r="F4" s="3">
        <v>7247</v>
      </c>
      <c r="G4" s="4">
        <f>SUM(E4:F4)</f>
        <v>14311</v>
      </c>
    </row>
    <row r="5" spans="1:7" ht="16.5" customHeight="1" thickBot="1">
      <c r="A5" s="53" t="s">
        <v>20</v>
      </c>
      <c r="B5" s="54"/>
      <c r="C5" s="21">
        <v>70</v>
      </c>
      <c r="D5" s="22">
        <v>40</v>
      </c>
      <c r="E5" s="5">
        <v>30</v>
      </c>
      <c r="F5" s="5">
        <v>54</v>
      </c>
      <c r="G5" s="6">
        <f>SUM(E5:F5)</f>
        <v>84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15</v>
      </c>
      <c r="D9" s="36"/>
      <c r="E9" s="8">
        <v>17</v>
      </c>
      <c r="F9" s="8">
        <v>15</v>
      </c>
      <c r="G9" s="4">
        <f>SUM(E9:F9)</f>
        <v>32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0</v>
      </c>
      <c r="F10" s="8">
        <v>0</v>
      </c>
      <c r="G10" s="4">
        <f>SUM(E10:F10)</f>
        <v>0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0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15</v>
      </c>
      <c r="D14" s="38"/>
      <c r="E14" s="11">
        <f>SUM(E9:E13)</f>
        <v>17</v>
      </c>
      <c r="F14" s="11">
        <f>SUM(F9:F13)</f>
        <v>15</v>
      </c>
      <c r="G14" s="12">
        <f>SUM(G9:G12)</f>
        <v>32</v>
      </c>
    </row>
    <row r="15" spans="1:7" ht="16.5" customHeight="1">
      <c r="A15" s="51" t="s">
        <v>11</v>
      </c>
      <c r="B15" s="52"/>
      <c r="C15" s="35">
        <v>6</v>
      </c>
      <c r="D15" s="36"/>
      <c r="E15" s="8">
        <v>17</v>
      </c>
      <c r="F15" s="8">
        <v>18</v>
      </c>
      <c r="G15" s="4">
        <f>SUM(E15:F15)</f>
        <v>35</v>
      </c>
    </row>
    <row r="16" spans="1:7" ht="16.5" customHeight="1">
      <c r="A16" s="51" t="s">
        <v>12</v>
      </c>
      <c r="B16" s="52"/>
      <c r="C16" s="35">
        <v>5</v>
      </c>
      <c r="D16" s="36"/>
      <c r="E16" s="8">
        <v>10</v>
      </c>
      <c r="F16" s="8">
        <v>8</v>
      </c>
      <c r="G16" s="4">
        <f>SUM(E16:F16)</f>
        <v>18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11</v>
      </c>
      <c r="D20" s="42"/>
      <c r="E20" s="13">
        <f>SUM(E15:E18)</f>
        <v>27</v>
      </c>
      <c r="F20" s="13">
        <f>SUM(F15:F18)</f>
        <v>26</v>
      </c>
      <c r="G20" s="14">
        <f>SUM(G15:G18)</f>
        <v>53</v>
      </c>
    </row>
    <row r="21" spans="1:7" ht="16.5" customHeight="1" thickBot="1" thickTop="1">
      <c r="A21" s="61" t="s">
        <v>15</v>
      </c>
      <c r="B21" s="62"/>
      <c r="C21" s="39">
        <f>C14-C20</f>
        <v>4</v>
      </c>
      <c r="D21" s="40"/>
      <c r="E21" s="15">
        <f>E14-E20</f>
        <v>-10</v>
      </c>
      <c r="F21" s="15">
        <f>F14-F20</f>
        <v>-11</v>
      </c>
      <c r="G21" s="18">
        <f>G14-G20</f>
        <v>-21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1</v>
      </c>
      <c r="D25" s="28"/>
      <c r="E25" s="8">
        <v>1</v>
      </c>
      <c r="F25" s="8">
        <v>0</v>
      </c>
      <c r="G25" s="4">
        <f>E25+F25</f>
        <v>1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1</v>
      </c>
      <c r="D29" s="23">
        <f>SUM(D25:D28)</f>
        <v>0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1</v>
      </c>
      <c r="D35" s="30">
        <f>D29-D34</f>
        <v>0</v>
      </c>
      <c r="E35" s="15">
        <f>E29-E34</f>
        <v>1</v>
      </c>
      <c r="F35" s="15">
        <f>F29-F34</f>
        <v>0</v>
      </c>
      <c r="G35" s="18">
        <f>G29-G34</f>
        <v>1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36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SUM('6月'!C3)</f>
        <v>5890</v>
      </c>
      <c r="D39" s="46"/>
      <c r="E39" s="3">
        <f>SUM('6月'!E3)</f>
        <v>7103</v>
      </c>
      <c r="F39" s="3">
        <f>SUM('6月'!F3)</f>
        <v>7312</v>
      </c>
      <c r="G39" s="20">
        <f>SUM(G40:G41)</f>
        <v>14415</v>
      </c>
    </row>
    <row r="40" spans="1:7" ht="16.5" customHeight="1">
      <c r="A40" s="51" t="s">
        <v>24</v>
      </c>
      <c r="B40" s="52"/>
      <c r="C40" s="45">
        <f>SUM('6月'!C4)</f>
        <v>5861</v>
      </c>
      <c r="D40" s="46">
        <f>SUM('6月'!D4)</f>
        <v>0</v>
      </c>
      <c r="E40" s="3">
        <f>SUM('6月'!E4)</f>
        <v>7074</v>
      </c>
      <c r="F40" s="3">
        <f>SUM('6月'!F4)</f>
        <v>7258</v>
      </c>
      <c r="G40" s="4">
        <f>SUM(E40:F40)</f>
        <v>14332</v>
      </c>
    </row>
    <row r="41" spans="1:7" ht="16.5" customHeight="1" thickBot="1">
      <c r="A41" s="53" t="s">
        <v>25</v>
      </c>
      <c r="B41" s="54"/>
      <c r="C41" s="21">
        <f>SUM('6月'!C5)</f>
        <v>69</v>
      </c>
      <c r="D41" s="22">
        <f>SUM('6月'!D5)</f>
        <v>40</v>
      </c>
      <c r="E41" s="5">
        <f>SUM('6月'!E5)</f>
        <v>29</v>
      </c>
      <c r="F41" s="5">
        <f>SUM('6月'!F5)</f>
        <v>54</v>
      </c>
      <c r="G41" s="6">
        <f>SUM(E41:F41)</f>
        <v>83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G41" sqref="G4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39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5900</v>
      </c>
      <c r="D3" s="46"/>
      <c r="E3" s="3">
        <v>7091</v>
      </c>
      <c r="F3" s="3">
        <v>7296</v>
      </c>
      <c r="G3" s="4">
        <f>SUM(E3:F3)</f>
        <v>14387</v>
      </c>
    </row>
    <row r="4" spans="1:7" ht="16.5" customHeight="1">
      <c r="A4" s="51" t="s">
        <v>19</v>
      </c>
      <c r="B4" s="52"/>
      <c r="C4" s="45">
        <v>5870</v>
      </c>
      <c r="D4" s="46"/>
      <c r="E4" s="3">
        <v>7061</v>
      </c>
      <c r="F4" s="3">
        <v>7242</v>
      </c>
      <c r="G4" s="4">
        <f>SUM(E4:F4)</f>
        <v>14303</v>
      </c>
    </row>
    <row r="5" spans="1:7" ht="16.5" customHeight="1" thickBot="1">
      <c r="A5" s="53" t="s">
        <v>20</v>
      </c>
      <c r="B5" s="54"/>
      <c r="C5" s="21">
        <v>70</v>
      </c>
      <c r="D5" s="22">
        <v>40</v>
      </c>
      <c r="E5" s="5">
        <v>30</v>
      </c>
      <c r="F5" s="5">
        <v>54</v>
      </c>
      <c r="G5" s="6">
        <f>SUM(E5:F5)</f>
        <v>84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11</v>
      </c>
      <c r="D9" s="36"/>
      <c r="E9" s="8">
        <v>17</v>
      </c>
      <c r="F9" s="8">
        <v>15</v>
      </c>
      <c r="G9" s="4">
        <f>SUM(E9:F9)</f>
        <v>32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5</v>
      </c>
      <c r="F10" s="8">
        <v>2</v>
      </c>
      <c r="G10" s="4">
        <f>SUM(E10:F10)</f>
        <v>7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3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14</v>
      </c>
      <c r="D14" s="38"/>
      <c r="E14" s="11">
        <f>SUM(E9:E13)</f>
        <v>22</v>
      </c>
      <c r="F14" s="11">
        <f>SUM(F9:F13)</f>
        <v>17</v>
      </c>
      <c r="G14" s="12">
        <f>SUM(G9:G12)</f>
        <v>39</v>
      </c>
    </row>
    <row r="15" spans="1:7" ht="16.5" customHeight="1">
      <c r="A15" s="51" t="s">
        <v>11</v>
      </c>
      <c r="B15" s="52"/>
      <c r="C15" s="35">
        <v>7</v>
      </c>
      <c r="D15" s="36"/>
      <c r="E15" s="8">
        <v>20</v>
      </c>
      <c r="F15" s="8">
        <v>12</v>
      </c>
      <c r="G15" s="4">
        <f>SUM(E15:F15)</f>
        <v>32</v>
      </c>
    </row>
    <row r="16" spans="1:7" ht="16.5" customHeight="1">
      <c r="A16" s="51" t="s">
        <v>12</v>
      </c>
      <c r="B16" s="52"/>
      <c r="C16" s="35">
        <v>2</v>
      </c>
      <c r="D16" s="36"/>
      <c r="E16" s="8">
        <v>5</v>
      </c>
      <c r="F16" s="8">
        <v>10</v>
      </c>
      <c r="G16" s="4">
        <f>SUM(E16:F16)</f>
        <v>15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9</v>
      </c>
      <c r="D20" s="42"/>
      <c r="E20" s="13">
        <f>SUM(E15:E18)</f>
        <v>25</v>
      </c>
      <c r="F20" s="13">
        <f>SUM(F15:F18)</f>
        <v>22</v>
      </c>
      <c r="G20" s="14">
        <f>SUM(G15:G18)</f>
        <v>47</v>
      </c>
    </row>
    <row r="21" spans="1:7" ht="16.5" customHeight="1" thickBot="1" thickTop="1">
      <c r="A21" s="61" t="s">
        <v>15</v>
      </c>
      <c r="B21" s="62"/>
      <c r="C21" s="39">
        <f>C14-C20</f>
        <v>5</v>
      </c>
      <c r="D21" s="40"/>
      <c r="E21" s="15">
        <f>E14-E20</f>
        <v>-3</v>
      </c>
      <c r="F21" s="15">
        <f>F14-F20</f>
        <v>-5</v>
      </c>
      <c r="G21" s="18">
        <f>G14-G20</f>
        <v>-8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0</v>
      </c>
      <c r="D25" s="28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51" t="s">
        <v>11</v>
      </c>
      <c r="B30" s="52"/>
      <c r="C30" s="31">
        <v>0</v>
      </c>
      <c r="D30" s="28"/>
      <c r="E30" s="8">
        <v>0</v>
      </c>
      <c r="F30" s="8">
        <v>0</v>
      </c>
      <c r="G30" s="4">
        <f>E30+F30</f>
        <v>0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0</v>
      </c>
      <c r="D34" s="29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1" t="s">
        <v>15</v>
      </c>
      <c r="B35" s="62"/>
      <c r="C35" s="34">
        <f>C29-C34</f>
        <v>0</v>
      </c>
      <c r="D35" s="30">
        <f>D29-D34</f>
        <v>0</v>
      </c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38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SUM('7月'!C3)</f>
        <v>5895</v>
      </c>
      <c r="D39" s="46"/>
      <c r="E39" s="3">
        <f>SUM('7月'!E3)</f>
        <v>7094</v>
      </c>
      <c r="F39" s="3">
        <f>SUM('7月'!F3)</f>
        <v>7301</v>
      </c>
      <c r="G39" s="20">
        <f>SUM(G40:G41)</f>
        <v>14395</v>
      </c>
    </row>
    <row r="40" spans="1:7" ht="16.5" customHeight="1">
      <c r="A40" s="51" t="s">
        <v>24</v>
      </c>
      <c r="B40" s="52"/>
      <c r="C40" s="45">
        <f>SUM('7月'!C4)</f>
        <v>5865</v>
      </c>
      <c r="D40" s="46"/>
      <c r="E40" s="3">
        <f>SUM('7月'!E4)</f>
        <v>7064</v>
      </c>
      <c r="F40" s="3">
        <f>SUM('7月'!F4)</f>
        <v>7247</v>
      </c>
      <c r="G40" s="4">
        <f>SUM(E40:F40)</f>
        <v>14311</v>
      </c>
    </row>
    <row r="41" spans="1:7" ht="16.5" customHeight="1" thickBot="1">
      <c r="A41" s="53" t="s">
        <v>25</v>
      </c>
      <c r="B41" s="54"/>
      <c r="C41" s="21">
        <f>SUM('7月'!C5)</f>
        <v>70</v>
      </c>
      <c r="D41" s="22">
        <f>SUM('7月'!D5)</f>
        <v>40</v>
      </c>
      <c r="E41" s="5">
        <f>SUM('7月'!E5)</f>
        <v>30</v>
      </c>
      <c r="F41" s="5">
        <f>SUM('7月'!F5)</f>
        <v>54</v>
      </c>
      <c r="G41" s="6">
        <f>SUM(E41:F41)</f>
        <v>84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8" t="s">
        <v>40</v>
      </c>
      <c r="B1" s="48"/>
      <c r="C1" s="48"/>
      <c r="D1" s="48"/>
      <c r="E1" s="48"/>
      <c r="F1" s="48"/>
      <c r="G1" s="48"/>
    </row>
    <row r="2" spans="1:7" ht="14.25" thickTop="1">
      <c r="A2" s="49"/>
      <c r="B2" s="50"/>
      <c r="C2" s="43" t="s">
        <v>0</v>
      </c>
      <c r="D2" s="44"/>
      <c r="E2" s="1" t="s">
        <v>1</v>
      </c>
      <c r="F2" s="1" t="s">
        <v>2</v>
      </c>
      <c r="G2" s="2" t="s">
        <v>3</v>
      </c>
    </row>
    <row r="3" spans="1:7" ht="16.5" customHeight="1">
      <c r="A3" s="51" t="s">
        <v>4</v>
      </c>
      <c r="B3" s="52"/>
      <c r="C3" s="45">
        <v>5902</v>
      </c>
      <c r="D3" s="46"/>
      <c r="E3" s="3">
        <v>7085</v>
      </c>
      <c r="F3" s="3">
        <v>7290</v>
      </c>
      <c r="G3" s="4">
        <f>SUM(E3:F3)</f>
        <v>14375</v>
      </c>
    </row>
    <row r="4" spans="1:7" ht="16.5" customHeight="1">
      <c r="A4" s="51" t="s">
        <v>19</v>
      </c>
      <c r="B4" s="52"/>
      <c r="C4" s="45">
        <v>5874</v>
      </c>
      <c r="D4" s="46"/>
      <c r="E4" s="3">
        <v>7056</v>
      </c>
      <c r="F4" s="3">
        <v>7237</v>
      </c>
      <c r="G4" s="4">
        <f>SUM(E4:F4)</f>
        <v>14293</v>
      </c>
    </row>
    <row r="5" spans="1:7" ht="16.5" customHeight="1" thickBot="1">
      <c r="A5" s="53" t="s">
        <v>20</v>
      </c>
      <c r="B5" s="54"/>
      <c r="C5" s="21">
        <v>68</v>
      </c>
      <c r="D5" s="22">
        <v>40</v>
      </c>
      <c r="E5" s="5">
        <v>29</v>
      </c>
      <c r="F5" s="5">
        <v>53</v>
      </c>
      <c r="G5" s="6">
        <f>SUM(E5:F5)</f>
        <v>82</v>
      </c>
    </row>
    <row r="6" spans="1:7" ht="14.25" thickTop="1">
      <c r="A6" s="47" t="s">
        <v>18</v>
      </c>
      <c r="B6" s="47"/>
      <c r="C6" s="47"/>
      <c r="D6" s="47"/>
      <c r="E6" s="47"/>
      <c r="F6" s="7"/>
      <c r="G6" s="7"/>
    </row>
    <row r="7" spans="1:7" ht="24.75" customHeight="1" thickBot="1">
      <c r="A7" s="48" t="s">
        <v>21</v>
      </c>
      <c r="B7" s="48"/>
      <c r="C7" s="48"/>
      <c r="D7" s="48"/>
      <c r="E7" s="48"/>
      <c r="F7" s="48"/>
      <c r="G7" s="48"/>
    </row>
    <row r="8" spans="1:7" ht="14.25" thickTop="1">
      <c r="A8" s="55" t="s">
        <v>5</v>
      </c>
      <c r="B8" s="56"/>
      <c r="C8" s="43" t="s">
        <v>6</v>
      </c>
      <c r="D8" s="44"/>
      <c r="E8" s="1" t="s">
        <v>1</v>
      </c>
      <c r="F8" s="1" t="s">
        <v>2</v>
      </c>
      <c r="G8" s="2" t="s">
        <v>3</v>
      </c>
    </row>
    <row r="9" spans="1:7" ht="16.5" customHeight="1">
      <c r="A9" s="51" t="s">
        <v>7</v>
      </c>
      <c r="B9" s="52"/>
      <c r="C9" s="35">
        <v>12</v>
      </c>
      <c r="D9" s="36"/>
      <c r="E9" s="8">
        <v>13</v>
      </c>
      <c r="F9" s="8">
        <v>18</v>
      </c>
      <c r="G9" s="4">
        <f>SUM(E9:F9)</f>
        <v>31</v>
      </c>
    </row>
    <row r="10" spans="1:7" ht="16.5" customHeight="1">
      <c r="A10" s="51" t="s">
        <v>8</v>
      </c>
      <c r="B10" s="52"/>
      <c r="C10" s="35">
        <v>0</v>
      </c>
      <c r="D10" s="36"/>
      <c r="E10" s="8">
        <v>1</v>
      </c>
      <c r="F10" s="8">
        <v>2</v>
      </c>
      <c r="G10" s="4">
        <f>SUM(E10:F10)</f>
        <v>3</v>
      </c>
    </row>
    <row r="11" spans="1:7" ht="16.5" customHeight="1">
      <c r="A11" s="51" t="s">
        <v>9</v>
      </c>
      <c r="B11" s="52"/>
      <c r="C11" s="35">
        <v>0</v>
      </c>
      <c r="D11" s="36"/>
      <c r="E11" s="8">
        <v>0</v>
      </c>
      <c r="F11" s="8">
        <v>0</v>
      </c>
      <c r="G11" s="4">
        <f>SUM(E11:F11)</f>
        <v>0</v>
      </c>
    </row>
    <row r="12" spans="1:7" ht="16.5" customHeight="1">
      <c r="A12" s="51" t="s">
        <v>10</v>
      </c>
      <c r="B12" s="52"/>
      <c r="C12" s="35">
        <v>0</v>
      </c>
      <c r="D12" s="36"/>
      <c r="E12" s="8">
        <v>0</v>
      </c>
      <c r="F12" s="8">
        <v>0</v>
      </c>
      <c r="G12" s="4">
        <f>SUM(E12:F12)</f>
        <v>0</v>
      </c>
    </row>
    <row r="13" spans="1:7" ht="16.5" customHeight="1">
      <c r="A13" s="51" t="s">
        <v>22</v>
      </c>
      <c r="B13" s="52"/>
      <c r="C13" s="35">
        <v>5</v>
      </c>
      <c r="D13" s="36"/>
      <c r="E13" s="9"/>
      <c r="F13" s="9"/>
      <c r="G13" s="10"/>
    </row>
    <row r="14" spans="1:7" ht="16.5" customHeight="1">
      <c r="A14" s="57" t="s">
        <v>3</v>
      </c>
      <c r="B14" s="58"/>
      <c r="C14" s="37">
        <f>SUM(C9:D13)</f>
        <v>17</v>
      </c>
      <c r="D14" s="38"/>
      <c r="E14" s="11">
        <f>SUM(E9:E13)</f>
        <v>14</v>
      </c>
      <c r="F14" s="11">
        <f>SUM(F9:F13)</f>
        <v>20</v>
      </c>
      <c r="G14" s="12">
        <f>SUM(G9:G12)</f>
        <v>34</v>
      </c>
    </row>
    <row r="15" spans="1:7" ht="16.5" customHeight="1">
      <c r="A15" s="51" t="s">
        <v>11</v>
      </c>
      <c r="B15" s="52"/>
      <c r="C15" s="35">
        <v>10</v>
      </c>
      <c r="D15" s="36"/>
      <c r="E15" s="8">
        <v>14</v>
      </c>
      <c r="F15" s="8">
        <v>21</v>
      </c>
      <c r="G15" s="4">
        <f>SUM(E15:F15)</f>
        <v>35</v>
      </c>
    </row>
    <row r="16" spans="1:7" ht="16.5" customHeight="1">
      <c r="A16" s="51" t="s">
        <v>12</v>
      </c>
      <c r="B16" s="52"/>
      <c r="C16" s="35">
        <v>3</v>
      </c>
      <c r="D16" s="36"/>
      <c r="E16" s="8">
        <v>5</v>
      </c>
      <c r="F16" s="8">
        <v>4</v>
      </c>
      <c r="G16" s="4">
        <f>SUM(E16:F16)</f>
        <v>9</v>
      </c>
    </row>
    <row r="17" spans="1:7" ht="16.5" customHeight="1">
      <c r="A17" s="51" t="s">
        <v>13</v>
      </c>
      <c r="B17" s="52"/>
      <c r="C17" s="35">
        <v>0</v>
      </c>
      <c r="D17" s="36"/>
      <c r="E17" s="8">
        <v>0</v>
      </c>
      <c r="F17" s="8">
        <v>0</v>
      </c>
      <c r="G17" s="4">
        <f>SUM(E17:F17)</f>
        <v>0</v>
      </c>
    </row>
    <row r="18" spans="1:7" ht="16.5" customHeight="1">
      <c r="A18" s="51" t="s">
        <v>14</v>
      </c>
      <c r="B18" s="52"/>
      <c r="C18" s="35">
        <v>0</v>
      </c>
      <c r="D18" s="36"/>
      <c r="E18" s="8">
        <v>0</v>
      </c>
      <c r="F18" s="8">
        <v>0</v>
      </c>
      <c r="G18" s="4">
        <f>SUM(E18:F18)</f>
        <v>0</v>
      </c>
    </row>
    <row r="19" spans="1:7" ht="16.5" customHeight="1">
      <c r="A19" s="51" t="s">
        <v>23</v>
      </c>
      <c r="B19" s="52"/>
      <c r="C19" s="35">
        <v>0</v>
      </c>
      <c r="D19" s="36"/>
      <c r="E19" s="9"/>
      <c r="F19" s="9"/>
      <c r="G19" s="10"/>
    </row>
    <row r="20" spans="1:7" ht="16.5" customHeight="1" thickBot="1">
      <c r="A20" s="59" t="s">
        <v>3</v>
      </c>
      <c r="B20" s="60"/>
      <c r="C20" s="41">
        <f>SUM(C15:D19)</f>
        <v>13</v>
      </c>
      <c r="D20" s="42"/>
      <c r="E20" s="13">
        <f>SUM(E15:E18)</f>
        <v>19</v>
      </c>
      <c r="F20" s="13">
        <f>SUM(F15:F18)</f>
        <v>25</v>
      </c>
      <c r="G20" s="14">
        <f>SUM(G15:G18)</f>
        <v>44</v>
      </c>
    </row>
    <row r="21" spans="1:7" ht="16.5" customHeight="1" thickBot="1" thickTop="1">
      <c r="A21" s="61" t="s">
        <v>15</v>
      </c>
      <c r="B21" s="62"/>
      <c r="C21" s="39">
        <f>C14-C20</f>
        <v>4</v>
      </c>
      <c r="D21" s="40"/>
      <c r="E21" s="15">
        <f>E14-E20</f>
        <v>-5</v>
      </c>
      <c r="F21" s="15">
        <f>F14-F20</f>
        <v>-5</v>
      </c>
      <c r="G21" s="18">
        <f>G14-G20</f>
        <v>-10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8" t="s">
        <v>16</v>
      </c>
      <c r="B23" s="48"/>
      <c r="C23" s="48"/>
      <c r="D23" s="48"/>
      <c r="E23" s="48"/>
      <c r="F23" s="48"/>
      <c r="G23" s="48"/>
    </row>
    <row r="24" spans="1:7" ht="14.25" thickTop="1">
      <c r="A24" s="55" t="s">
        <v>5</v>
      </c>
      <c r="B24" s="56"/>
      <c r="C24" s="43" t="s">
        <v>6</v>
      </c>
      <c r="D24" s="44"/>
      <c r="E24" s="1" t="s">
        <v>1</v>
      </c>
      <c r="F24" s="1" t="s">
        <v>2</v>
      </c>
      <c r="G24" s="2" t="s">
        <v>3</v>
      </c>
    </row>
    <row r="25" spans="1:8" ht="16.5" customHeight="1">
      <c r="A25" s="51" t="s">
        <v>7</v>
      </c>
      <c r="B25" s="52"/>
      <c r="C25" s="31">
        <v>1</v>
      </c>
      <c r="D25" s="28"/>
      <c r="E25" s="8">
        <v>1</v>
      </c>
      <c r="F25" s="8">
        <v>0</v>
      </c>
      <c r="G25" s="4">
        <f>E25+F25</f>
        <v>1</v>
      </c>
      <c r="H25" s="19"/>
    </row>
    <row r="26" spans="1:7" ht="16.5" customHeight="1">
      <c r="A26" s="51" t="s">
        <v>8</v>
      </c>
      <c r="B26" s="52"/>
      <c r="C26" s="31">
        <v>0</v>
      </c>
      <c r="D26" s="28"/>
      <c r="E26" s="8">
        <v>0</v>
      </c>
      <c r="F26" s="8">
        <v>0</v>
      </c>
      <c r="G26" s="4">
        <f>E26+F26</f>
        <v>0</v>
      </c>
    </row>
    <row r="27" spans="1:7" ht="16.5" customHeight="1">
      <c r="A27" s="51" t="s">
        <v>17</v>
      </c>
      <c r="B27" s="52"/>
      <c r="C27" s="31">
        <v>0</v>
      </c>
      <c r="D27" s="28"/>
      <c r="E27" s="8">
        <v>0</v>
      </c>
      <c r="F27" s="8">
        <v>0</v>
      </c>
      <c r="G27" s="4">
        <f>E27+F27</f>
        <v>0</v>
      </c>
    </row>
    <row r="28" spans="1:7" ht="16.5" customHeight="1">
      <c r="A28" s="51" t="s">
        <v>22</v>
      </c>
      <c r="B28" s="52"/>
      <c r="C28" s="31">
        <v>0</v>
      </c>
      <c r="D28" s="28"/>
      <c r="E28" s="9"/>
      <c r="F28" s="9"/>
      <c r="G28" s="10"/>
    </row>
    <row r="29" spans="1:7" ht="16.5" customHeight="1">
      <c r="A29" s="57" t="s">
        <v>3</v>
      </c>
      <c r="B29" s="58"/>
      <c r="C29" s="32">
        <f>SUM(C25:C28)</f>
        <v>1</v>
      </c>
      <c r="D29" s="23">
        <f>SUM(D25:D28)</f>
        <v>0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51" t="s">
        <v>11</v>
      </c>
      <c r="B30" s="52"/>
      <c r="C30" s="31">
        <v>3</v>
      </c>
      <c r="D30" s="28"/>
      <c r="E30" s="8">
        <v>2</v>
      </c>
      <c r="F30" s="8">
        <v>1</v>
      </c>
      <c r="G30" s="4">
        <f>E30+F30</f>
        <v>3</v>
      </c>
    </row>
    <row r="31" spans="1:7" ht="16.5" customHeight="1">
      <c r="A31" s="51" t="s">
        <v>12</v>
      </c>
      <c r="B31" s="52"/>
      <c r="C31" s="31">
        <v>0</v>
      </c>
      <c r="D31" s="28"/>
      <c r="E31" s="8">
        <v>0</v>
      </c>
      <c r="F31" s="8">
        <v>0</v>
      </c>
      <c r="G31" s="4">
        <f>E31+F31</f>
        <v>0</v>
      </c>
    </row>
    <row r="32" spans="1:7" ht="16.5" customHeight="1">
      <c r="A32" s="51" t="s">
        <v>13</v>
      </c>
      <c r="B32" s="52"/>
      <c r="C32" s="31">
        <v>0</v>
      </c>
      <c r="D32" s="28"/>
      <c r="E32" s="8">
        <v>0</v>
      </c>
      <c r="F32" s="8">
        <v>0</v>
      </c>
      <c r="G32" s="4">
        <f>E32+F32</f>
        <v>0</v>
      </c>
    </row>
    <row r="33" spans="1:7" ht="16.5" customHeight="1">
      <c r="A33" s="51" t="s">
        <v>23</v>
      </c>
      <c r="B33" s="52"/>
      <c r="C33" s="31">
        <v>0</v>
      </c>
      <c r="D33" s="28"/>
      <c r="E33" s="9"/>
      <c r="F33" s="9"/>
      <c r="G33" s="10"/>
    </row>
    <row r="34" spans="1:7" ht="16.5" customHeight="1" thickBot="1">
      <c r="A34" s="63" t="s">
        <v>3</v>
      </c>
      <c r="B34" s="64"/>
      <c r="C34" s="33">
        <f>SUM(C30:C33)</f>
        <v>3</v>
      </c>
      <c r="D34" s="29">
        <f>SUM(D30:D33)</f>
        <v>0</v>
      </c>
      <c r="E34" s="16">
        <f>SUM(E30:E32)</f>
        <v>2</v>
      </c>
      <c r="F34" s="16">
        <f>SUM(F30:F32)</f>
        <v>1</v>
      </c>
      <c r="G34" s="17">
        <f>SUM(G30:G32)</f>
        <v>3</v>
      </c>
    </row>
    <row r="35" spans="1:7" ht="16.5" customHeight="1" thickBot="1" thickTop="1">
      <c r="A35" s="61" t="s">
        <v>15</v>
      </c>
      <c r="B35" s="62"/>
      <c r="C35" s="34">
        <f>C29-C34</f>
        <v>-2</v>
      </c>
      <c r="D35" s="30">
        <f>D29-D34</f>
        <v>0</v>
      </c>
      <c r="E35" s="15">
        <f>E29-E34</f>
        <v>-1</v>
      </c>
      <c r="F35" s="15">
        <f>F29-F34</f>
        <v>-1</v>
      </c>
      <c r="G35" s="18">
        <f>G29-G34</f>
        <v>-2</v>
      </c>
    </row>
    <row r="36" spans="1:7" ht="14.25" thickTop="1">
      <c r="A36" s="47" t="s">
        <v>18</v>
      </c>
      <c r="B36" s="47"/>
      <c r="C36" s="47"/>
      <c r="D36" s="47"/>
      <c r="E36" s="47"/>
      <c r="F36" s="7"/>
      <c r="G36" s="7"/>
    </row>
    <row r="37" spans="1:7" ht="24.75" customHeight="1" thickBot="1">
      <c r="A37" s="48" t="s">
        <v>41</v>
      </c>
      <c r="B37" s="48"/>
      <c r="C37" s="48"/>
      <c r="D37" s="48"/>
      <c r="E37" s="48"/>
      <c r="F37" s="48"/>
      <c r="G37" s="48"/>
    </row>
    <row r="38" spans="1:7" ht="14.25" thickTop="1">
      <c r="A38" s="49"/>
      <c r="B38" s="50"/>
      <c r="C38" s="43" t="s">
        <v>0</v>
      </c>
      <c r="D38" s="44"/>
      <c r="E38" s="1" t="s">
        <v>1</v>
      </c>
      <c r="F38" s="1" t="s">
        <v>2</v>
      </c>
      <c r="G38" s="2" t="s">
        <v>3</v>
      </c>
    </row>
    <row r="39" spans="1:7" ht="16.5" customHeight="1">
      <c r="A39" s="51" t="s">
        <v>4</v>
      </c>
      <c r="B39" s="52"/>
      <c r="C39" s="45">
        <f>SUM('8月'!C3)</f>
        <v>5900</v>
      </c>
      <c r="D39" s="46"/>
      <c r="E39" s="3">
        <f>SUM('8月'!E3)</f>
        <v>7091</v>
      </c>
      <c r="F39" s="3">
        <f>SUM('8月'!F3)</f>
        <v>7296</v>
      </c>
      <c r="G39" s="20">
        <f>SUM(G40:G41)</f>
        <v>14387</v>
      </c>
    </row>
    <row r="40" spans="1:7" ht="16.5" customHeight="1">
      <c r="A40" s="51" t="s">
        <v>24</v>
      </c>
      <c r="B40" s="52"/>
      <c r="C40" s="45">
        <f>SUM('8月'!C4)</f>
        <v>5870</v>
      </c>
      <c r="D40" s="46"/>
      <c r="E40" s="3">
        <f>SUM('8月'!E4)</f>
        <v>7061</v>
      </c>
      <c r="F40" s="3">
        <f>SUM('8月'!F4)</f>
        <v>7242</v>
      </c>
      <c r="G40" s="4">
        <f>SUM(E40:F40)</f>
        <v>14303</v>
      </c>
    </row>
    <row r="41" spans="1:7" ht="16.5" customHeight="1" thickBot="1">
      <c r="A41" s="53" t="s">
        <v>25</v>
      </c>
      <c r="B41" s="54"/>
      <c r="C41" s="21">
        <f>SUM('8月'!C5)</f>
        <v>70</v>
      </c>
      <c r="D41" s="22">
        <f>SUM('8月'!D5)</f>
        <v>40</v>
      </c>
      <c r="E41" s="5">
        <f>SUM('8月'!E5)</f>
        <v>30</v>
      </c>
      <c r="F41" s="5">
        <f>SUM('8月'!F5)</f>
        <v>54</v>
      </c>
      <c r="G41" s="6">
        <f>SUM(E41:F41)</f>
        <v>84</v>
      </c>
    </row>
    <row r="42" spans="1:5" ht="14.25" thickTop="1">
      <c r="A42" s="47" t="s">
        <v>18</v>
      </c>
      <c r="B42" s="47"/>
      <c r="C42" s="47"/>
      <c r="D42" s="47"/>
      <c r="E42" s="47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2015-08-04T05:27:12Z</cp:lastPrinted>
  <dcterms:created xsi:type="dcterms:W3CDTF">2006-12-12T07:36:37Z</dcterms:created>
  <dcterms:modified xsi:type="dcterms:W3CDTF">2023-05-18T00:51:52Z</dcterms:modified>
  <cp:category/>
  <cp:version/>
  <cp:contentType/>
  <cp:contentStatus/>
</cp:coreProperties>
</file>