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<sst xmlns="http://schemas.openxmlformats.org/spreadsheetml/2006/main" count="778" uniqueCount="61">
  <si>
    <t>鳩山町の人口と世帯</t>
  </si>
  <si>
    <t>①</t>
  </si>
  <si>
    <t>総人口・世帯(①=②+③)</t>
  </si>
  <si>
    <t>（</t>
  </si>
  <si>
    <t>前月比</t>
  </si>
  <si>
    <t>計</t>
  </si>
  <si>
    <t>人</t>
  </si>
  <si>
    <t>（</t>
  </si>
  <si>
    <t>）</t>
  </si>
  <si>
    <t>男</t>
  </si>
  <si>
    <t>人</t>
  </si>
  <si>
    <t>（</t>
  </si>
  <si>
    <t>）</t>
  </si>
  <si>
    <t>女</t>
  </si>
  <si>
    <t>世帯</t>
  </si>
  <si>
    <t>②</t>
  </si>
  <si>
    <t>住民基本台帳人口・世帯</t>
  </si>
  <si>
    <t>③</t>
  </si>
  <si>
    <t>外国人登録人口・世帯</t>
  </si>
  <si>
    <t>外国人のみの世帯</t>
  </si>
  <si>
    <t>日本人との混合世帯</t>
  </si>
  <si>
    <t>町民課 町民サービス担当</t>
  </si>
  <si>
    <t>平成１６年1月１日現在</t>
  </si>
  <si>
    <t>）</t>
  </si>
  <si>
    <t>①</t>
  </si>
  <si>
    <t>（</t>
  </si>
  <si>
    <t>）</t>
  </si>
  <si>
    <t>（</t>
  </si>
  <si>
    <t>）</t>
  </si>
  <si>
    <t>②</t>
  </si>
  <si>
    <t>③</t>
  </si>
  <si>
    <t>（</t>
  </si>
  <si>
    <t>）</t>
  </si>
  <si>
    <t>（</t>
  </si>
  <si>
    <t>）</t>
  </si>
  <si>
    <t>平成１６年２月１日現在</t>
  </si>
  <si>
    <t>（</t>
  </si>
  <si>
    <t>）</t>
  </si>
  <si>
    <t>（</t>
  </si>
  <si>
    <t>）</t>
  </si>
  <si>
    <t>（</t>
  </si>
  <si>
    <t>）</t>
  </si>
  <si>
    <t>）</t>
  </si>
  <si>
    <t>②</t>
  </si>
  <si>
    <t>平成１６年３月１日現在</t>
  </si>
  <si>
    <t>平成１６年４月１日現在</t>
  </si>
  <si>
    <t>平成１６年５月１日現在</t>
  </si>
  <si>
    <t>平成１６年６月１日現在</t>
  </si>
  <si>
    <t>平成１６年７月１日現在</t>
  </si>
  <si>
    <t>平成１６年８月１日現在</t>
  </si>
  <si>
    <t>）</t>
  </si>
  <si>
    <t>平成１６年９月１日現在</t>
  </si>
  <si>
    <t>）</t>
  </si>
  <si>
    <t>平成１６年10月１日現在</t>
  </si>
  <si>
    <t>）</t>
  </si>
  <si>
    <t>平成１６年1１月１日現在</t>
  </si>
  <si>
    <t>平成１６年1２月１日現在</t>
  </si>
  <si>
    <t>④</t>
  </si>
  <si>
    <t>11月の自然動態</t>
  </si>
  <si>
    <t>出生</t>
  </si>
  <si>
    <t>死亡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</si>
</sst>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△&quot;\ #,##0;&quot;▲&quot;\ #,##0"/>
    <numFmt numFmtId="179" formatCode="0_ ;[Red]\-0\ "/>
    <numFmt numFmtId="180" formatCode="&quot;+&quot;\ #,##0;&quot;-&quot;\ #,##0"/>
    <numFmt numFmtId="181" formatCode="&quot;+&quot;\ #,##0;&quot;▲&quot;\ #,##0"/>
    <numFmt numFmtId="182" formatCode="0_ "/>
    <numFmt numFmtId="183" formatCode="#,##0_ "/>
    <numFmt numFmtId="184" formatCode="0.E+00"/>
  </numFmts>
  <fonts count="42">
    <font>
      <sz val="12"/>
      <name val="ＭＳ 明朝"/>
      <family val="1"/>
    </font>
    <font>
      <sz val="6"/>
      <name val="ＭＳ Ｐ明朝"/>
      <family val="1"/>
    </font>
    <font>
      <b/>
      <sz val="36"/>
      <name val="HG明朝E"/>
      <family val="1"/>
    </font>
    <font>
      <sz val="16"/>
      <name val="HG丸ｺﾞｼｯｸM-PRO"/>
      <family val="3"/>
    </font>
    <font>
      <sz val="16"/>
      <color indexed="12"/>
      <name val="HG丸ｺﾞｼｯｸM-PRO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sz val="20"/>
      <color indexed="12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0" fontId="7" fillId="0" borderId="0" xfId="4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38" fontId="7" fillId="0" borderId="0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J21" sqref="J21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/>
      <c r="B2" s="1"/>
      <c r="C2" s="1"/>
      <c r="D2" s="1"/>
      <c r="E2" s="18" t="s">
        <v>22</v>
      </c>
      <c r="F2" s="18"/>
      <c r="G2" s="18"/>
      <c r="H2" s="18"/>
    </row>
    <row r="3" spans="1:8" ht="28.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3" t="s">
        <v>1</v>
      </c>
      <c r="B4" s="13" t="s">
        <v>2</v>
      </c>
      <c r="C4" s="13"/>
      <c r="D4" s="13"/>
      <c r="E4" s="13"/>
      <c r="F4" s="5" t="s">
        <v>3</v>
      </c>
      <c r="G4" s="6" t="s">
        <v>4</v>
      </c>
      <c r="H4" s="3" t="s">
        <v>23</v>
      </c>
    </row>
    <row r="5" spans="1:8" ht="28.5" customHeight="1">
      <c r="A5" s="3"/>
      <c r="B5" s="4"/>
      <c r="C5" s="4"/>
      <c r="D5" s="4"/>
      <c r="E5" s="4"/>
      <c r="F5" s="5"/>
      <c r="G5" s="6"/>
      <c r="H5" s="3"/>
    </row>
    <row r="6" spans="1:8" ht="28.5" customHeight="1">
      <c r="A6" s="2"/>
      <c r="B6" s="3" t="s">
        <v>5</v>
      </c>
      <c r="C6" s="16">
        <f>SUM(C7:D8)</f>
        <v>16631</v>
      </c>
      <c r="D6" s="16"/>
      <c r="E6" s="4" t="s">
        <v>6</v>
      </c>
      <c r="F6" s="5" t="s">
        <v>7</v>
      </c>
      <c r="G6" s="7">
        <v>1</v>
      </c>
      <c r="H6" s="3" t="s">
        <v>8</v>
      </c>
    </row>
    <row r="7" spans="1:8" ht="28.5" customHeight="1">
      <c r="A7" s="2"/>
      <c r="B7" s="3" t="s">
        <v>9</v>
      </c>
      <c r="C7" s="16">
        <f>C14+C21</f>
        <v>8258</v>
      </c>
      <c r="D7" s="16"/>
      <c r="E7" s="4" t="s">
        <v>10</v>
      </c>
      <c r="F7" s="5" t="s">
        <v>11</v>
      </c>
      <c r="G7" s="7">
        <v>2</v>
      </c>
      <c r="H7" s="3" t="s">
        <v>12</v>
      </c>
    </row>
    <row r="8" spans="1:8" ht="28.5" customHeight="1">
      <c r="A8" s="2"/>
      <c r="B8" s="3" t="s">
        <v>13</v>
      </c>
      <c r="C8" s="16">
        <f>C15+C22</f>
        <v>8373</v>
      </c>
      <c r="D8" s="16"/>
      <c r="E8" s="4" t="s">
        <v>10</v>
      </c>
      <c r="F8" s="5" t="s">
        <v>11</v>
      </c>
      <c r="G8" s="7">
        <v>-1</v>
      </c>
      <c r="H8" s="3" t="s">
        <v>12</v>
      </c>
    </row>
    <row r="9" spans="1:8" ht="28.5" customHeight="1">
      <c r="A9" s="2"/>
      <c r="B9" s="3" t="s">
        <v>14</v>
      </c>
      <c r="C9" s="16">
        <f>C16+D23</f>
        <v>5467</v>
      </c>
      <c r="D9" s="16"/>
      <c r="E9" s="4" t="s">
        <v>14</v>
      </c>
      <c r="F9" s="5" t="s">
        <v>11</v>
      </c>
      <c r="G9" s="7">
        <v>0</v>
      </c>
      <c r="H9" s="3" t="s">
        <v>12</v>
      </c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3" t="s">
        <v>15</v>
      </c>
      <c r="B11" s="13" t="s">
        <v>16</v>
      </c>
      <c r="C11" s="13"/>
      <c r="D11" s="13"/>
      <c r="E11" s="13"/>
      <c r="F11" s="13"/>
      <c r="G11" s="13"/>
      <c r="H11" s="3"/>
    </row>
    <row r="12" spans="1:8" ht="28.5" customHeight="1">
      <c r="A12" s="3"/>
      <c r="B12" s="4"/>
      <c r="C12" s="4"/>
      <c r="D12" s="4"/>
      <c r="E12" s="4"/>
      <c r="F12" s="3"/>
      <c r="G12" s="3"/>
      <c r="H12" s="3"/>
    </row>
    <row r="13" spans="1:8" ht="28.5" customHeight="1">
      <c r="A13" s="2"/>
      <c r="B13" s="3" t="s">
        <v>5</v>
      </c>
      <c r="C13" s="16">
        <f>SUM(C14:D15)</f>
        <v>16561</v>
      </c>
      <c r="D13" s="16"/>
      <c r="E13" s="4" t="s">
        <v>6</v>
      </c>
      <c r="F13" s="5" t="s">
        <v>7</v>
      </c>
      <c r="G13" s="7">
        <v>10</v>
      </c>
      <c r="H13" s="3" t="s">
        <v>8</v>
      </c>
    </row>
    <row r="14" spans="1:8" ht="28.5" customHeight="1">
      <c r="A14" s="2"/>
      <c r="B14" s="3" t="s">
        <v>9</v>
      </c>
      <c r="C14" s="15">
        <v>8234</v>
      </c>
      <c r="D14" s="15"/>
      <c r="E14" s="4" t="s">
        <v>10</v>
      </c>
      <c r="F14" s="5" t="s">
        <v>11</v>
      </c>
      <c r="G14" s="7">
        <v>6</v>
      </c>
      <c r="H14" s="3" t="s">
        <v>12</v>
      </c>
    </row>
    <row r="15" spans="1:8" ht="28.5" customHeight="1">
      <c r="A15" s="2"/>
      <c r="B15" s="3" t="s">
        <v>13</v>
      </c>
      <c r="C15" s="15">
        <v>8327</v>
      </c>
      <c r="D15" s="15"/>
      <c r="E15" s="4" t="s">
        <v>10</v>
      </c>
      <c r="F15" s="5" t="s">
        <v>11</v>
      </c>
      <c r="G15" s="7">
        <v>4</v>
      </c>
      <c r="H15" s="3" t="s">
        <v>12</v>
      </c>
    </row>
    <row r="16" spans="1:8" ht="28.5" customHeight="1">
      <c r="A16" s="2"/>
      <c r="B16" s="3" t="s">
        <v>14</v>
      </c>
      <c r="C16" s="15">
        <v>5446</v>
      </c>
      <c r="D16" s="15"/>
      <c r="E16" s="4" t="s">
        <v>14</v>
      </c>
      <c r="F16" s="5" t="s">
        <v>11</v>
      </c>
      <c r="G16" s="7">
        <v>7</v>
      </c>
      <c r="H16" s="3" t="s">
        <v>12</v>
      </c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3" t="s">
        <v>17</v>
      </c>
      <c r="B18" s="13" t="s">
        <v>18</v>
      </c>
      <c r="C18" s="13"/>
      <c r="D18" s="13"/>
      <c r="E18" s="13"/>
      <c r="F18" s="13"/>
      <c r="G18" s="13"/>
      <c r="H18" s="3"/>
    </row>
    <row r="19" spans="1:8" ht="28.5" customHeight="1">
      <c r="A19" s="3"/>
      <c r="B19" s="4"/>
      <c r="C19" s="4"/>
      <c r="D19" s="4"/>
      <c r="E19" s="4"/>
      <c r="F19" s="3"/>
      <c r="G19" s="3"/>
      <c r="H19" s="3"/>
    </row>
    <row r="20" spans="1:8" ht="28.5" customHeight="1">
      <c r="A20" s="2"/>
      <c r="B20" s="3" t="s">
        <v>5</v>
      </c>
      <c r="C20" s="16">
        <f>SUM(C21:D22)</f>
        <v>70</v>
      </c>
      <c r="D20" s="16"/>
      <c r="E20" s="4" t="s">
        <v>6</v>
      </c>
      <c r="F20" s="5" t="s">
        <v>7</v>
      </c>
      <c r="G20" s="7">
        <v>-9</v>
      </c>
      <c r="H20" s="3" t="s">
        <v>8</v>
      </c>
    </row>
    <row r="21" spans="1:8" ht="28.5" customHeight="1">
      <c r="A21" s="2"/>
      <c r="B21" s="3" t="s">
        <v>9</v>
      </c>
      <c r="C21" s="15">
        <v>24</v>
      </c>
      <c r="D21" s="15"/>
      <c r="E21" s="4" t="s">
        <v>6</v>
      </c>
      <c r="F21" s="5" t="s">
        <v>7</v>
      </c>
      <c r="G21" s="7">
        <v>-4</v>
      </c>
      <c r="H21" s="3" t="s">
        <v>8</v>
      </c>
    </row>
    <row r="22" spans="1:8" ht="28.5" customHeight="1">
      <c r="A22" s="2"/>
      <c r="B22" s="3" t="s">
        <v>13</v>
      </c>
      <c r="C22" s="15">
        <v>46</v>
      </c>
      <c r="D22" s="15"/>
      <c r="E22" s="4" t="s">
        <v>6</v>
      </c>
      <c r="F22" s="5" t="s">
        <v>7</v>
      </c>
      <c r="G22" s="7">
        <v>-5</v>
      </c>
      <c r="H22" s="3" t="s">
        <v>8</v>
      </c>
    </row>
    <row r="23" spans="1:8" ht="28.5" customHeight="1">
      <c r="A23" s="2"/>
      <c r="B23" s="14" t="s">
        <v>19</v>
      </c>
      <c r="C23" s="14"/>
      <c r="D23" s="8">
        <v>21</v>
      </c>
      <c r="E23" s="4" t="s">
        <v>14</v>
      </c>
      <c r="F23" s="5" t="s">
        <v>11</v>
      </c>
      <c r="G23" s="7">
        <v>-7</v>
      </c>
      <c r="H23" s="3" t="s">
        <v>12</v>
      </c>
    </row>
    <row r="24" spans="1:8" ht="28.5" customHeight="1">
      <c r="A24" s="2"/>
      <c r="B24" s="14" t="s">
        <v>20</v>
      </c>
      <c r="C24" s="14"/>
      <c r="D24" s="9">
        <v>34</v>
      </c>
      <c r="E24" s="4" t="s">
        <v>14</v>
      </c>
      <c r="F24" s="5" t="s">
        <v>11</v>
      </c>
      <c r="G24" s="7">
        <v>-1</v>
      </c>
      <c r="H24" s="3" t="s">
        <v>12</v>
      </c>
    </row>
    <row r="25" spans="5:8" ht="28.5" customHeight="1">
      <c r="E25" s="10"/>
      <c r="F25" s="10"/>
      <c r="G25" s="10"/>
      <c r="H25" s="10"/>
    </row>
    <row r="26" spans="5:8" ht="28.5" customHeight="1">
      <c r="E26" s="12" t="s">
        <v>21</v>
      </c>
      <c r="F26" s="12"/>
      <c r="G26" s="12"/>
      <c r="H26" s="12"/>
    </row>
  </sheetData>
  <sheetProtection/>
  <mergeCells count="19">
    <mergeCell ref="C9:D9"/>
    <mergeCell ref="B18:G18"/>
    <mergeCell ref="C20:D20"/>
    <mergeCell ref="A1:H1"/>
    <mergeCell ref="B4:E4"/>
    <mergeCell ref="C6:D6"/>
    <mergeCell ref="C7:D7"/>
    <mergeCell ref="E2:H2"/>
    <mergeCell ref="C8:D8"/>
    <mergeCell ref="E26:H26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</mergeCells>
  <printOptions/>
  <pageMargins left="0.9448818897637796" right="0.5511811023622047" top="0.78" bottom="0.4330708661417323" header="0.2755905511811024" footer="0.31496062992125984"/>
  <pageSetup horizontalDpi="600" verticalDpi="600" orientation="portrait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9">
      <selection activeCell="G23" sqref="G23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/>
      <c r="B2" s="1"/>
      <c r="C2" s="1"/>
      <c r="D2" s="1"/>
      <c r="E2" s="18" t="s">
        <v>53</v>
      </c>
      <c r="F2" s="18"/>
      <c r="G2" s="18"/>
      <c r="H2" s="18"/>
    </row>
    <row r="3" spans="1:8" ht="28.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3" t="s">
        <v>1</v>
      </c>
      <c r="B4" s="13" t="s">
        <v>2</v>
      </c>
      <c r="C4" s="13"/>
      <c r="D4" s="13"/>
      <c r="E4" s="13"/>
      <c r="F4" s="5" t="s">
        <v>3</v>
      </c>
      <c r="G4" s="6" t="s">
        <v>4</v>
      </c>
      <c r="H4" s="3" t="s">
        <v>52</v>
      </c>
    </row>
    <row r="5" spans="1:8" ht="28.5" customHeight="1">
      <c r="A5" s="3"/>
      <c r="B5" s="4"/>
      <c r="C5" s="4"/>
      <c r="D5" s="4"/>
      <c r="E5" s="4"/>
      <c r="F5" s="5"/>
      <c r="G5" s="6"/>
      <c r="H5" s="3"/>
    </row>
    <row r="6" spans="1:8" ht="28.5" customHeight="1">
      <c r="A6" s="2"/>
      <c r="B6" s="3" t="s">
        <v>5</v>
      </c>
      <c r="C6" s="16">
        <f>SUM(C7:D8)</f>
        <v>16492</v>
      </c>
      <c r="D6" s="16"/>
      <c r="E6" s="4" t="s">
        <v>6</v>
      </c>
      <c r="F6" s="5" t="s">
        <v>7</v>
      </c>
      <c r="G6" s="7">
        <f>G7+G8</f>
        <v>-8</v>
      </c>
      <c r="H6" s="3" t="s">
        <v>8</v>
      </c>
    </row>
    <row r="7" spans="1:8" ht="28.5" customHeight="1">
      <c r="A7" s="2"/>
      <c r="B7" s="3" t="s">
        <v>9</v>
      </c>
      <c r="C7" s="16">
        <f>C14+C21</f>
        <v>8175</v>
      </c>
      <c r="D7" s="16"/>
      <c r="E7" s="4" t="s">
        <v>10</v>
      </c>
      <c r="F7" s="5" t="s">
        <v>11</v>
      </c>
      <c r="G7" s="7">
        <f>C7-+'9月'!C7</f>
        <v>-3</v>
      </c>
      <c r="H7" s="3" t="s">
        <v>12</v>
      </c>
    </row>
    <row r="8" spans="1:8" ht="28.5" customHeight="1">
      <c r="A8" s="2"/>
      <c r="B8" s="3" t="s">
        <v>13</v>
      </c>
      <c r="C8" s="16">
        <f>C15+C22</f>
        <v>8317</v>
      </c>
      <c r="D8" s="16"/>
      <c r="E8" s="4" t="s">
        <v>10</v>
      </c>
      <c r="F8" s="5" t="s">
        <v>11</v>
      </c>
      <c r="G8" s="7">
        <f>C8-+'9月'!C8</f>
        <v>-5</v>
      </c>
      <c r="H8" s="3" t="s">
        <v>12</v>
      </c>
    </row>
    <row r="9" spans="1:8" ht="28.5" customHeight="1">
      <c r="A9" s="2"/>
      <c r="B9" s="3" t="s">
        <v>14</v>
      </c>
      <c r="C9" s="16">
        <f>C16+D23</f>
        <v>5506</v>
      </c>
      <c r="D9" s="16"/>
      <c r="E9" s="4" t="s">
        <v>14</v>
      </c>
      <c r="F9" s="5" t="s">
        <v>11</v>
      </c>
      <c r="G9" s="7">
        <f>C9-+'9月'!C9</f>
        <v>7</v>
      </c>
      <c r="H9" s="3" t="s">
        <v>12</v>
      </c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3" t="s">
        <v>15</v>
      </c>
      <c r="B11" s="13" t="s">
        <v>16</v>
      </c>
      <c r="C11" s="13"/>
      <c r="D11" s="13"/>
      <c r="E11" s="13"/>
      <c r="F11" s="13"/>
      <c r="G11" s="13"/>
      <c r="H11" s="3"/>
    </row>
    <row r="12" spans="1:8" ht="28.5" customHeight="1">
      <c r="A12" s="3"/>
      <c r="B12" s="4"/>
      <c r="C12" s="4"/>
      <c r="D12" s="4"/>
      <c r="E12" s="4"/>
      <c r="F12" s="3"/>
      <c r="G12" s="3"/>
      <c r="H12" s="3"/>
    </row>
    <row r="13" spans="1:8" ht="28.5" customHeight="1">
      <c r="A13" s="2"/>
      <c r="B13" s="3" t="s">
        <v>5</v>
      </c>
      <c r="C13" s="16">
        <f>SUM(C14:D15)</f>
        <v>16423</v>
      </c>
      <c r="D13" s="16"/>
      <c r="E13" s="4" t="s">
        <v>6</v>
      </c>
      <c r="F13" s="5" t="s">
        <v>7</v>
      </c>
      <c r="G13" s="7">
        <f>G14+G15</f>
        <v>-8</v>
      </c>
      <c r="H13" s="3" t="s">
        <v>8</v>
      </c>
    </row>
    <row r="14" spans="1:8" ht="28.5" customHeight="1">
      <c r="A14" s="2"/>
      <c r="B14" s="3" t="s">
        <v>9</v>
      </c>
      <c r="C14" s="15">
        <v>8149</v>
      </c>
      <c r="D14" s="15"/>
      <c r="E14" s="4" t="s">
        <v>10</v>
      </c>
      <c r="F14" s="5" t="s">
        <v>11</v>
      </c>
      <c r="G14" s="7">
        <f>C14-+'9月'!C14</f>
        <v>-4</v>
      </c>
      <c r="H14" s="3" t="s">
        <v>12</v>
      </c>
    </row>
    <row r="15" spans="1:8" ht="28.5" customHeight="1">
      <c r="A15" s="2"/>
      <c r="B15" s="3" t="s">
        <v>13</v>
      </c>
      <c r="C15" s="15">
        <v>8274</v>
      </c>
      <c r="D15" s="15"/>
      <c r="E15" s="4" t="s">
        <v>10</v>
      </c>
      <c r="F15" s="5" t="s">
        <v>11</v>
      </c>
      <c r="G15" s="7">
        <f>C15-+'9月'!C15</f>
        <v>-4</v>
      </c>
      <c r="H15" s="3" t="s">
        <v>12</v>
      </c>
    </row>
    <row r="16" spans="1:8" ht="28.5" customHeight="1">
      <c r="A16" s="2"/>
      <c r="B16" s="3" t="s">
        <v>14</v>
      </c>
      <c r="C16" s="15">
        <v>5485</v>
      </c>
      <c r="D16" s="15"/>
      <c r="E16" s="4" t="s">
        <v>14</v>
      </c>
      <c r="F16" s="5" t="s">
        <v>11</v>
      </c>
      <c r="G16" s="7">
        <f>C16-+'9月'!C16</f>
        <v>7</v>
      </c>
      <c r="H16" s="3" t="s">
        <v>12</v>
      </c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3" t="s">
        <v>17</v>
      </c>
      <c r="B18" s="13" t="s">
        <v>18</v>
      </c>
      <c r="C18" s="13"/>
      <c r="D18" s="13"/>
      <c r="E18" s="13"/>
      <c r="F18" s="13"/>
      <c r="G18" s="13"/>
      <c r="H18" s="3"/>
    </row>
    <row r="19" spans="1:8" ht="28.5" customHeight="1">
      <c r="A19" s="3"/>
      <c r="B19" s="4"/>
      <c r="C19" s="4"/>
      <c r="D19" s="4"/>
      <c r="E19" s="4"/>
      <c r="F19" s="3"/>
      <c r="G19" s="3"/>
      <c r="H19" s="3"/>
    </row>
    <row r="20" spans="1:8" ht="28.5" customHeight="1">
      <c r="A20" s="2"/>
      <c r="B20" s="3" t="s">
        <v>5</v>
      </c>
      <c r="C20" s="16">
        <f>SUM(C21:D22)</f>
        <v>69</v>
      </c>
      <c r="D20" s="16"/>
      <c r="E20" s="4" t="s">
        <v>6</v>
      </c>
      <c r="F20" s="5" t="s">
        <v>7</v>
      </c>
      <c r="G20" s="7">
        <f>G21+G22</f>
        <v>0</v>
      </c>
      <c r="H20" s="3" t="s">
        <v>8</v>
      </c>
    </row>
    <row r="21" spans="1:8" ht="28.5" customHeight="1">
      <c r="A21" s="2"/>
      <c r="B21" s="3" t="s">
        <v>9</v>
      </c>
      <c r="C21" s="15">
        <v>26</v>
      </c>
      <c r="D21" s="15"/>
      <c r="E21" s="4" t="s">
        <v>6</v>
      </c>
      <c r="F21" s="5" t="s">
        <v>7</v>
      </c>
      <c r="G21" s="7">
        <f>C21-+'9月'!C21</f>
        <v>1</v>
      </c>
      <c r="H21" s="3" t="s">
        <v>8</v>
      </c>
    </row>
    <row r="22" spans="1:8" ht="28.5" customHeight="1">
      <c r="A22" s="2"/>
      <c r="B22" s="3" t="s">
        <v>13</v>
      </c>
      <c r="C22" s="15">
        <v>43</v>
      </c>
      <c r="D22" s="15"/>
      <c r="E22" s="4" t="s">
        <v>6</v>
      </c>
      <c r="F22" s="5" t="s">
        <v>7</v>
      </c>
      <c r="G22" s="7">
        <f>C22-+'9月'!C22</f>
        <v>-1</v>
      </c>
      <c r="H22" s="3" t="s">
        <v>8</v>
      </c>
    </row>
    <row r="23" spans="1:8" ht="28.5" customHeight="1">
      <c r="A23" s="2"/>
      <c r="B23" s="14" t="s">
        <v>19</v>
      </c>
      <c r="C23" s="14"/>
      <c r="D23" s="8">
        <v>21</v>
      </c>
      <c r="E23" s="4" t="s">
        <v>14</v>
      </c>
      <c r="F23" s="5" t="s">
        <v>11</v>
      </c>
      <c r="G23" s="7">
        <f>C23-+'9月'!C23</f>
        <v>0</v>
      </c>
      <c r="H23" s="3" t="s">
        <v>12</v>
      </c>
    </row>
    <row r="24" spans="1:8" ht="28.5" customHeight="1">
      <c r="A24" s="2"/>
      <c r="B24" s="14" t="s">
        <v>20</v>
      </c>
      <c r="C24" s="14"/>
      <c r="D24" s="9">
        <v>34</v>
      </c>
      <c r="E24" s="4" t="s">
        <v>14</v>
      </c>
      <c r="F24" s="5" t="s">
        <v>11</v>
      </c>
      <c r="G24" s="7">
        <f>C24-+'9月'!C24</f>
        <v>0</v>
      </c>
      <c r="H24" s="3" t="s">
        <v>12</v>
      </c>
    </row>
    <row r="25" spans="5:8" ht="28.5" customHeight="1">
      <c r="E25" s="10"/>
      <c r="F25" s="10"/>
      <c r="G25" s="7"/>
      <c r="H25" s="10"/>
    </row>
    <row r="26" spans="5:8" ht="28.5" customHeight="1">
      <c r="E26" s="12" t="s">
        <v>21</v>
      </c>
      <c r="F26" s="12"/>
      <c r="G26" s="12"/>
      <c r="H26" s="12"/>
    </row>
  </sheetData>
  <sheetProtection/>
  <mergeCells count="19">
    <mergeCell ref="E26:H26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C8:D8"/>
    <mergeCell ref="C9:D9"/>
    <mergeCell ref="B18:G18"/>
    <mergeCell ref="C20:D20"/>
    <mergeCell ref="A1:H1"/>
    <mergeCell ref="B4:E4"/>
    <mergeCell ref="C6:D6"/>
    <mergeCell ref="C7:D7"/>
    <mergeCell ref="E2:H2"/>
  </mergeCells>
  <printOptions/>
  <pageMargins left="0.62" right="0.5511811023622047" top="0.78" bottom="0.4330708661417323" header="0.275590551181102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25" sqref="G25:G26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/>
      <c r="B2" s="1"/>
      <c r="C2" s="1"/>
      <c r="D2" s="1"/>
      <c r="E2" s="18" t="s">
        <v>55</v>
      </c>
      <c r="F2" s="18"/>
      <c r="G2" s="18"/>
      <c r="H2" s="18"/>
    </row>
    <row r="3" spans="1:8" ht="28.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3" t="s">
        <v>1</v>
      </c>
      <c r="B4" s="13" t="s">
        <v>2</v>
      </c>
      <c r="C4" s="13"/>
      <c r="D4" s="13"/>
      <c r="E4" s="13"/>
      <c r="F4" s="5" t="s">
        <v>3</v>
      </c>
      <c r="G4" s="6" t="s">
        <v>4</v>
      </c>
      <c r="H4" s="3" t="s">
        <v>54</v>
      </c>
    </row>
    <row r="5" spans="1:8" ht="28.5" customHeight="1">
      <c r="A5" s="3"/>
      <c r="B5" s="4"/>
      <c r="C5" s="4"/>
      <c r="D5" s="4"/>
      <c r="E5" s="4"/>
      <c r="F5" s="5"/>
      <c r="G5" s="6"/>
      <c r="H5" s="3"/>
    </row>
    <row r="6" spans="1:8" ht="28.5" customHeight="1">
      <c r="A6" s="2"/>
      <c r="B6" s="3" t="s">
        <v>5</v>
      </c>
      <c r="C6" s="16">
        <f>SUM(C7:D8)</f>
        <v>16481</v>
      </c>
      <c r="D6" s="16"/>
      <c r="E6" s="4" t="s">
        <v>6</v>
      </c>
      <c r="F6" s="5" t="s">
        <v>7</v>
      </c>
      <c r="G6" s="7">
        <f>G7+G8</f>
        <v>-11</v>
      </c>
      <c r="H6" s="3" t="s">
        <v>8</v>
      </c>
    </row>
    <row r="7" spans="1:8" ht="28.5" customHeight="1">
      <c r="A7" s="2"/>
      <c r="B7" s="3" t="s">
        <v>9</v>
      </c>
      <c r="C7" s="16">
        <f>C14+C21</f>
        <v>8162</v>
      </c>
      <c r="D7" s="16"/>
      <c r="E7" s="4" t="s">
        <v>10</v>
      </c>
      <c r="F7" s="5" t="s">
        <v>11</v>
      </c>
      <c r="G7" s="7">
        <f>C7-+'10月'!C7</f>
        <v>-13</v>
      </c>
      <c r="H7" s="3" t="s">
        <v>12</v>
      </c>
    </row>
    <row r="8" spans="1:8" ht="28.5" customHeight="1">
      <c r="A8" s="2"/>
      <c r="B8" s="3" t="s">
        <v>13</v>
      </c>
      <c r="C8" s="16">
        <f>C15+C22</f>
        <v>8319</v>
      </c>
      <c r="D8" s="16"/>
      <c r="E8" s="4" t="s">
        <v>10</v>
      </c>
      <c r="F8" s="5" t="s">
        <v>11</v>
      </c>
      <c r="G8" s="7">
        <f>C8-+'10月'!C8</f>
        <v>2</v>
      </c>
      <c r="H8" s="3" t="s">
        <v>12</v>
      </c>
    </row>
    <row r="9" spans="1:8" ht="28.5" customHeight="1">
      <c r="A9" s="2"/>
      <c r="B9" s="3" t="s">
        <v>14</v>
      </c>
      <c r="C9" s="16">
        <f>C16+D23</f>
        <v>5511</v>
      </c>
      <c r="D9" s="16"/>
      <c r="E9" s="4" t="s">
        <v>14</v>
      </c>
      <c r="F9" s="5" t="s">
        <v>11</v>
      </c>
      <c r="G9" s="7">
        <f>C9-+'10月'!C9</f>
        <v>5</v>
      </c>
      <c r="H9" s="3" t="s">
        <v>12</v>
      </c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3" t="s">
        <v>15</v>
      </c>
      <c r="B11" s="13" t="s">
        <v>16</v>
      </c>
      <c r="C11" s="13"/>
      <c r="D11" s="13"/>
      <c r="E11" s="13"/>
      <c r="F11" s="13"/>
      <c r="G11" s="13"/>
      <c r="H11" s="3"/>
    </row>
    <row r="12" spans="1:8" ht="28.5" customHeight="1">
      <c r="A12" s="3"/>
      <c r="B12" s="4"/>
      <c r="C12" s="4"/>
      <c r="D12" s="4"/>
      <c r="E12" s="4"/>
      <c r="F12" s="3"/>
      <c r="G12" s="3"/>
      <c r="H12" s="3"/>
    </row>
    <row r="13" spans="1:8" ht="28.5" customHeight="1">
      <c r="A13" s="2"/>
      <c r="B13" s="3" t="s">
        <v>5</v>
      </c>
      <c r="C13" s="16">
        <f>SUM(C14:D15)</f>
        <v>16411</v>
      </c>
      <c r="D13" s="16"/>
      <c r="E13" s="4" t="s">
        <v>6</v>
      </c>
      <c r="F13" s="5" t="s">
        <v>7</v>
      </c>
      <c r="G13" s="7">
        <f>G14+G15</f>
        <v>-12</v>
      </c>
      <c r="H13" s="3" t="s">
        <v>8</v>
      </c>
    </row>
    <row r="14" spans="1:8" ht="28.5" customHeight="1">
      <c r="A14" s="2"/>
      <c r="B14" s="3" t="s">
        <v>9</v>
      </c>
      <c r="C14" s="15">
        <v>8135</v>
      </c>
      <c r="D14" s="15"/>
      <c r="E14" s="4" t="s">
        <v>10</v>
      </c>
      <c r="F14" s="5" t="s">
        <v>11</v>
      </c>
      <c r="G14" s="7">
        <f>C14-+'10月'!C14</f>
        <v>-14</v>
      </c>
      <c r="H14" s="3" t="s">
        <v>12</v>
      </c>
    </row>
    <row r="15" spans="1:8" ht="28.5" customHeight="1">
      <c r="A15" s="2"/>
      <c r="B15" s="3" t="s">
        <v>13</v>
      </c>
      <c r="C15" s="15">
        <v>8276</v>
      </c>
      <c r="D15" s="15"/>
      <c r="E15" s="4" t="s">
        <v>10</v>
      </c>
      <c r="F15" s="5" t="s">
        <v>11</v>
      </c>
      <c r="G15" s="7">
        <f>C15-+'10月'!C15</f>
        <v>2</v>
      </c>
      <c r="H15" s="3" t="s">
        <v>12</v>
      </c>
    </row>
    <row r="16" spans="1:8" ht="28.5" customHeight="1">
      <c r="A16" s="2"/>
      <c r="B16" s="3" t="s">
        <v>14</v>
      </c>
      <c r="C16" s="15">
        <v>5490</v>
      </c>
      <c r="D16" s="15"/>
      <c r="E16" s="4" t="s">
        <v>14</v>
      </c>
      <c r="F16" s="5" t="s">
        <v>11</v>
      </c>
      <c r="G16" s="7">
        <f>C16-+'10月'!C16</f>
        <v>5</v>
      </c>
      <c r="H16" s="3" t="s">
        <v>12</v>
      </c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3" t="s">
        <v>17</v>
      </c>
      <c r="B18" s="13" t="s">
        <v>18</v>
      </c>
      <c r="C18" s="13"/>
      <c r="D18" s="13"/>
      <c r="E18" s="13"/>
      <c r="F18" s="13"/>
      <c r="G18" s="13"/>
      <c r="H18" s="3"/>
    </row>
    <row r="19" spans="1:8" ht="28.5" customHeight="1">
      <c r="A19" s="3"/>
      <c r="B19" s="4"/>
      <c r="C19" s="4"/>
      <c r="D19" s="4"/>
      <c r="E19" s="4"/>
      <c r="F19" s="3"/>
      <c r="G19" s="3"/>
      <c r="H19" s="3"/>
    </row>
    <row r="20" spans="1:8" ht="28.5" customHeight="1">
      <c r="A20" s="2"/>
      <c r="B20" s="3" t="s">
        <v>5</v>
      </c>
      <c r="C20" s="16">
        <f>SUM(C21:D22)</f>
        <v>70</v>
      </c>
      <c r="D20" s="16"/>
      <c r="E20" s="4" t="s">
        <v>6</v>
      </c>
      <c r="F20" s="5" t="s">
        <v>7</v>
      </c>
      <c r="G20" s="7">
        <f>G21+G22</f>
        <v>1</v>
      </c>
      <c r="H20" s="3" t="s">
        <v>8</v>
      </c>
    </row>
    <row r="21" spans="1:8" ht="28.5" customHeight="1">
      <c r="A21" s="2"/>
      <c r="B21" s="3" t="s">
        <v>9</v>
      </c>
      <c r="C21" s="15">
        <v>27</v>
      </c>
      <c r="D21" s="15"/>
      <c r="E21" s="4" t="s">
        <v>6</v>
      </c>
      <c r="F21" s="5" t="s">
        <v>7</v>
      </c>
      <c r="G21" s="7">
        <f>C21-+'10月'!C21</f>
        <v>1</v>
      </c>
      <c r="H21" s="3" t="s">
        <v>8</v>
      </c>
    </row>
    <row r="22" spans="1:8" ht="28.5" customHeight="1">
      <c r="A22" s="2"/>
      <c r="B22" s="3" t="s">
        <v>13</v>
      </c>
      <c r="C22" s="15">
        <v>43</v>
      </c>
      <c r="D22" s="15"/>
      <c r="E22" s="4" t="s">
        <v>6</v>
      </c>
      <c r="F22" s="5" t="s">
        <v>7</v>
      </c>
      <c r="G22" s="7">
        <f>C22-+'10月'!C22</f>
        <v>0</v>
      </c>
      <c r="H22" s="3" t="s">
        <v>8</v>
      </c>
    </row>
    <row r="23" spans="1:8" ht="28.5" customHeight="1">
      <c r="A23" s="2"/>
      <c r="B23" s="14" t="s">
        <v>19</v>
      </c>
      <c r="C23" s="14"/>
      <c r="D23" s="8">
        <v>21</v>
      </c>
      <c r="E23" s="4" t="s">
        <v>14</v>
      </c>
      <c r="F23" s="5" t="s">
        <v>11</v>
      </c>
      <c r="G23" s="7">
        <f>D23-+'10月'!D23</f>
        <v>0</v>
      </c>
      <c r="H23" s="3" t="s">
        <v>12</v>
      </c>
    </row>
    <row r="24" spans="1:8" ht="28.5" customHeight="1">
      <c r="A24" s="2"/>
      <c r="B24" s="14" t="s">
        <v>20</v>
      </c>
      <c r="C24" s="14"/>
      <c r="D24" s="9">
        <v>35</v>
      </c>
      <c r="E24" s="4" t="s">
        <v>14</v>
      </c>
      <c r="F24" s="5" t="s">
        <v>11</v>
      </c>
      <c r="G24" s="7">
        <f>D24-+'10月'!D24</f>
        <v>1</v>
      </c>
      <c r="H24" s="3" t="s">
        <v>12</v>
      </c>
    </row>
    <row r="25" spans="5:8" ht="28.5" customHeight="1">
      <c r="E25" s="10"/>
      <c r="F25" s="10"/>
      <c r="G25" s="7"/>
      <c r="H25" s="10"/>
    </row>
    <row r="26" spans="5:8" ht="28.5" customHeight="1">
      <c r="E26" s="10"/>
      <c r="F26" s="10"/>
      <c r="G26" s="7"/>
      <c r="H26" s="10"/>
    </row>
    <row r="27" spans="5:8" ht="28.5" customHeight="1">
      <c r="E27" s="12" t="s">
        <v>21</v>
      </c>
      <c r="F27" s="12"/>
      <c r="G27" s="12"/>
      <c r="H27" s="12"/>
    </row>
  </sheetData>
  <sheetProtection/>
  <mergeCells count="19">
    <mergeCell ref="C9:D9"/>
    <mergeCell ref="B18:G18"/>
    <mergeCell ref="C20:D20"/>
    <mergeCell ref="A1:H1"/>
    <mergeCell ref="B4:E4"/>
    <mergeCell ref="C6:D6"/>
    <mergeCell ref="C7:D7"/>
    <mergeCell ref="E2:H2"/>
    <mergeCell ref="C8:D8"/>
    <mergeCell ref="E27:H27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</mergeCells>
  <printOptions/>
  <pageMargins left="0.62" right="0.5511811023622047" top="0.78" bottom="0.4330708661417323" header="0.275590551181102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29" sqref="D29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4.75" customHeight="1">
      <c r="A2" s="1"/>
      <c r="B2" s="1"/>
      <c r="C2" s="1"/>
      <c r="D2" s="1"/>
      <c r="E2" s="18" t="s">
        <v>56</v>
      </c>
      <c r="F2" s="18"/>
      <c r="G2" s="18"/>
      <c r="H2" s="18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3" t="s">
        <v>1</v>
      </c>
      <c r="B4" s="13" t="s">
        <v>2</v>
      </c>
      <c r="C4" s="13"/>
      <c r="D4" s="13"/>
      <c r="E4" s="13"/>
      <c r="F4" s="5" t="s">
        <v>3</v>
      </c>
      <c r="G4" s="6" t="s">
        <v>4</v>
      </c>
      <c r="H4" s="3" t="s">
        <v>54</v>
      </c>
    </row>
    <row r="5" spans="1:8" ht="24.75" customHeight="1">
      <c r="A5" s="3"/>
      <c r="B5" s="4"/>
      <c r="C5" s="4"/>
      <c r="D5" s="4"/>
      <c r="E5" s="4"/>
      <c r="F5" s="5"/>
      <c r="G5" s="6"/>
      <c r="H5" s="3"/>
    </row>
    <row r="6" spans="1:8" ht="24.75" customHeight="1">
      <c r="A6" s="2"/>
      <c r="B6" s="3" t="s">
        <v>5</v>
      </c>
      <c r="C6" s="16">
        <v>16475</v>
      </c>
      <c r="D6" s="16"/>
      <c r="E6" s="4" t="s">
        <v>6</v>
      </c>
      <c r="F6" s="5" t="s">
        <v>7</v>
      </c>
      <c r="G6" s="7">
        <v>-6</v>
      </c>
      <c r="H6" s="3" t="s">
        <v>8</v>
      </c>
    </row>
    <row r="7" spans="1:8" ht="24.75" customHeight="1">
      <c r="A7" s="2"/>
      <c r="B7" s="3" t="s">
        <v>9</v>
      </c>
      <c r="C7" s="16">
        <v>8160</v>
      </c>
      <c r="D7" s="16"/>
      <c r="E7" s="4" t="s">
        <v>10</v>
      </c>
      <c r="F7" s="5" t="s">
        <v>11</v>
      </c>
      <c r="G7" s="7">
        <v>-2</v>
      </c>
      <c r="H7" s="3" t="s">
        <v>12</v>
      </c>
    </row>
    <row r="8" spans="1:8" ht="24.75" customHeight="1">
      <c r="A8" s="2"/>
      <c r="B8" s="3" t="s">
        <v>13</v>
      </c>
      <c r="C8" s="16">
        <v>8315</v>
      </c>
      <c r="D8" s="16"/>
      <c r="E8" s="4" t="s">
        <v>10</v>
      </c>
      <c r="F8" s="5" t="s">
        <v>11</v>
      </c>
      <c r="G8" s="7">
        <v>-4</v>
      </c>
      <c r="H8" s="3" t="s">
        <v>12</v>
      </c>
    </row>
    <row r="9" spans="1:8" ht="24.75" customHeight="1">
      <c r="A9" s="2"/>
      <c r="B9" s="3" t="s">
        <v>14</v>
      </c>
      <c r="C9" s="16">
        <v>5515</v>
      </c>
      <c r="D9" s="16"/>
      <c r="E9" s="4" t="s">
        <v>14</v>
      </c>
      <c r="F9" s="5" t="s">
        <v>11</v>
      </c>
      <c r="G9" s="7">
        <v>4</v>
      </c>
      <c r="H9" s="3" t="s">
        <v>12</v>
      </c>
    </row>
    <row r="10" spans="1:8" ht="24.75" customHeight="1">
      <c r="A10" s="2"/>
      <c r="B10" s="2"/>
      <c r="C10" s="2"/>
      <c r="D10" s="2"/>
      <c r="E10" s="2"/>
      <c r="F10" s="2"/>
      <c r="G10" s="2"/>
      <c r="H10" s="2"/>
    </row>
    <row r="11" spans="1:8" ht="24.75" customHeight="1">
      <c r="A11" s="3" t="s">
        <v>15</v>
      </c>
      <c r="B11" s="13" t="s">
        <v>16</v>
      </c>
      <c r="C11" s="13"/>
      <c r="D11" s="13"/>
      <c r="E11" s="13"/>
      <c r="F11" s="13"/>
      <c r="G11" s="13"/>
      <c r="H11" s="3"/>
    </row>
    <row r="12" spans="1:8" ht="24.75" customHeight="1">
      <c r="A12" s="3"/>
      <c r="B12" s="4"/>
      <c r="C12" s="4"/>
      <c r="D12" s="4"/>
      <c r="E12" s="4"/>
      <c r="F12" s="3"/>
      <c r="G12" s="3"/>
      <c r="H12" s="3"/>
    </row>
    <row r="13" spans="1:8" ht="24.75" customHeight="1">
      <c r="A13" s="2"/>
      <c r="B13" s="3" t="s">
        <v>5</v>
      </c>
      <c r="C13" s="16">
        <v>16403</v>
      </c>
      <c r="D13" s="16"/>
      <c r="E13" s="4" t="s">
        <v>6</v>
      </c>
      <c r="F13" s="5" t="s">
        <v>7</v>
      </c>
      <c r="G13" s="7">
        <v>-8</v>
      </c>
      <c r="H13" s="3" t="s">
        <v>8</v>
      </c>
    </row>
    <row r="14" spans="1:8" ht="24.75" customHeight="1">
      <c r="A14" s="2"/>
      <c r="B14" s="3" t="s">
        <v>9</v>
      </c>
      <c r="C14" s="15">
        <v>8131</v>
      </c>
      <c r="D14" s="15"/>
      <c r="E14" s="4" t="s">
        <v>10</v>
      </c>
      <c r="F14" s="5" t="s">
        <v>11</v>
      </c>
      <c r="G14" s="7">
        <v>-4</v>
      </c>
      <c r="H14" s="3" t="s">
        <v>12</v>
      </c>
    </row>
    <row r="15" spans="1:8" ht="24.75" customHeight="1">
      <c r="A15" s="2"/>
      <c r="B15" s="3" t="s">
        <v>13</v>
      </c>
      <c r="C15" s="15">
        <v>8272</v>
      </c>
      <c r="D15" s="15"/>
      <c r="E15" s="4" t="s">
        <v>10</v>
      </c>
      <c r="F15" s="5" t="s">
        <v>11</v>
      </c>
      <c r="G15" s="7">
        <v>-4</v>
      </c>
      <c r="H15" s="3" t="s">
        <v>12</v>
      </c>
    </row>
    <row r="16" spans="1:8" ht="24.75" customHeight="1">
      <c r="A16" s="2"/>
      <c r="B16" s="3" t="s">
        <v>14</v>
      </c>
      <c r="C16" s="15">
        <v>5494</v>
      </c>
      <c r="D16" s="15"/>
      <c r="E16" s="4" t="s">
        <v>14</v>
      </c>
      <c r="F16" s="5" t="s">
        <v>11</v>
      </c>
      <c r="G16" s="7">
        <v>4</v>
      </c>
      <c r="H16" s="3" t="s">
        <v>12</v>
      </c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3" t="s">
        <v>17</v>
      </c>
      <c r="B18" s="13" t="s">
        <v>18</v>
      </c>
      <c r="C18" s="13"/>
      <c r="D18" s="13"/>
      <c r="E18" s="13"/>
      <c r="F18" s="13"/>
      <c r="G18" s="13"/>
      <c r="H18" s="3"/>
    </row>
    <row r="19" spans="1:8" ht="24.75" customHeight="1">
      <c r="A19" s="3"/>
      <c r="B19" s="4"/>
      <c r="C19" s="4"/>
      <c r="D19" s="4"/>
      <c r="E19" s="4"/>
      <c r="F19" s="3"/>
      <c r="G19" s="3"/>
      <c r="H19" s="3"/>
    </row>
    <row r="20" spans="1:8" ht="24.75" customHeight="1">
      <c r="A20" s="2"/>
      <c r="B20" s="3" t="s">
        <v>5</v>
      </c>
      <c r="C20" s="16">
        <v>72</v>
      </c>
      <c r="D20" s="16"/>
      <c r="E20" s="4" t="s">
        <v>6</v>
      </c>
      <c r="F20" s="5" t="s">
        <v>7</v>
      </c>
      <c r="G20" s="7">
        <v>2</v>
      </c>
      <c r="H20" s="3" t="s">
        <v>8</v>
      </c>
    </row>
    <row r="21" spans="1:8" ht="24.75" customHeight="1">
      <c r="A21" s="2"/>
      <c r="B21" s="3" t="s">
        <v>9</v>
      </c>
      <c r="C21" s="15">
        <v>29</v>
      </c>
      <c r="D21" s="15"/>
      <c r="E21" s="4" t="s">
        <v>6</v>
      </c>
      <c r="F21" s="5" t="s">
        <v>7</v>
      </c>
      <c r="G21" s="7">
        <v>2</v>
      </c>
      <c r="H21" s="3" t="s">
        <v>8</v>
      </c>
    </row>
    <row r="22" spans="1:8" ht="24.75" customHeight="1">
      <c r="A22" s="2"/>
      <c r="B22" s="3" t="s">
        <v>13</v>
      </c>
      <c r="C22" s="15">
        <v>43</v>
      </c>
      <c r="D22" s="15"/>
      <c r="E22" s="4" t="s">
        <v>6</v>
      </c>
      <c r="F22" s="5" t="s">
        <v>7</v>
      </c>
      <c r="G22" s="7">
        <v>0</v>
      </c>
      <c r="H22" s="3" t="s">
        <v>8</v>
      </c>
    </row>
    <row r="23" spans="1:8" ht="24.75" customHeight="1">
      <c r="A23" s="2"/>
      <c r="B23" s="14" t="s">
        <v>19</v>
      </c>
      <c r="C23" s="14"/>
      <c r="D23" s="8">
        <v>21</v>
      </c>
      <c r="E23" s="4" t="s">
        <v>14</v>
      </c>
      <c r="F23" s="5" t="s">
        <v>11</v>
      </c>
      <c r="G23" s="7">
        <v>0</v>
      </c>
      <c r="H23" s="3" t="s">
        <v>12</v>
      </c>
    </row>
    <row r="24" spans="1:8" ht="24.75" customHeight="1">
      <c r="A24" s="2"/>
      <c r="B24" s="14" t="s">
        <v>20</v>
      </c>
      <c r="C24" s="14"/>
      <c r="D24" s="9">
        <v>37</v>
      </c>
      <c r="E24" s="4" t="s">
        <v>14</v>
      </c>
      <c r="F24" s="5" t="s">
        <v>11</v>
      </c>
      <c r="G24" s="7">
        <v>2</v>
      </c>
      <c r="H24" s="3" t="s">
        <v>12</v>
      </c>
    </row>
    <row r="25" spans="1:8" ht="24.75" customHeight="1">
      <c r="A25" s="2"/>
      <c r="B25" s="11"/>
      <c r="C25" s="11"/>
      <c r="D25" s="9"/>
      <c r="E25" s="4"/>
      <c r="F25" s="5"/>
      <c r="G25" s="7"/>
      <c r="H25" s="3"/>
    </row>
    <row r="26" spans="1:8" ht="24.75" customHeight="1">
      <c r="A26" s="3" t="s">
        <v>57</v>
      </c>
      <c r="B26" s="13" t="s">
        <v>58</v>
      </c>
      <c r="C26" s="13"/>
      <c r="D26" s="13"/>
      <c r="E26" s="13"/>
      <c r="F26" s="13"/>
      <c r="G26" s="13"/>
      <c r="H26" s="10"/>
    </row>
    <row r="27" ht="24.75" customHeight="1"/>
    <row r="28" spans="2:8" ht="24.75" customHeight="1">
      <c r="B28" s="3" t="s">
        <v>59</v>
      </c>
      <c r="D28" s="9">
        <v>5</v>
      </c>
      <c r="E28" s="4" t="s">
        <v>6</v>
      </c>
      <c r="F28" s="5" t="s">
        <v>11</v>
      </c>
      <c r="G28" s="7">
        <v>-3</v>
      </c>
      <c r="H28" s="3" t="s">
        <v>12</v>
      </c>
    </row>
    <row r="29" spans="2:8" ht="24.75" customHeight="1">
      <c r="B29" s="3" t="s">
        <v>60</v>
      </c>
      <c r="D29" s="9">
        <v>14</v>
      </c>
      <c r="E29" s="4" t="s">
        <v>6</v>
      </c>
      <c r="F29" s="5" t="s">
        <v>11</v>
      </c>
      <c r="G29" s="7">
        <v>1</v>
      </c>
      <c r="H29" s="3" t="s">
        <v>12</v>
      </c>
    </row>
    <row r="32" spans="5:8" ht="18.75">
      <c r="E32" s="12" t="s">
        <v>21</v>
      </c>
      <c r="F32" s="12"/>
      <c r="G32" s="12"/>
      <c r="H32" s="12"/>
    </row>
  </sheetData>
  <sheetProtection/>
  <mergeCells count="20"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D23" sqref="D23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/>
      <c r="B2" s="1"/>
      <c r="C2" s="1"/>
      <c r="D2" s="1"/>
      <c r="E2" s="18" t="s">
        <v>35</v>
      </c>
      <c r="F2" s="18"/>
      <c r="G2" s="18"/>
      <c r="H2" s="18"/>
    </row>
    <row r="3" spans="1:8" ht="28.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3" t="s">
        <v>24</v>
      </c>
      <c r="B4" s="13" t="s">
        <v>2</v>
      </c>
      <c r="C4" s="13"/>
      <c r="D4" s="13"/>
      <c r="E4" s="13"/>
      <c r="F4" s="5" t="s">
        <v>25</v>
      </c>
      <c r="G4" s="6" t="s">
        <v>4</v>
      </c>
      <c r="H4" s="3" t="s">
        <v>26</v>
      </c>
    </row>
    <row r="5" spans="1:8" ht="28.5" customHeight="1">
      <c r="A5" s="3"/>
      <c r="B5" s="4"/>
      <c r="C5" s="4"/>
      <c r="D5" s="4"/>
      <c r="E5" s="4"/>
      <c r="F5" s="5"/>
      <c r="G5" s="6"/>
      <c r="H5" s="3"/>
    </row>
    <row r="6" spans="1:8" ht="28.5" customHeight="1">
      <c r="A6" s="2"/>
      <c r="B6" s="3" t="s">
        <v>5</v>
      </c>
      <c r="C6" s="16">
        <f>SUM(C7:D8)</f>
        <v>16631</v>
      </c>
      <c r="D6" s="16"/>
      <c r="E6" s="4" t="s">
        <v>6</v>
      </c>
      <c r="F6" s="5" t="s">
        <v>27</v>
      </c>
      <c r="G6" s="7">
        <f>G7+G8</f>
        <v>0</v>
      </c>
      <c r="H6" s="3" t="s">
        <v>28</v>
      </c>
    </row>
    <row r="7" spans="1:8" ht="28.5" customHeight="1">
      <c r="A7" s="2"/>
      <c r="B7" s="3" t="s">
        <v>9</v>
      </c>
      <c r="C7" s="16">
        <f>C14+C21</f>
        <v>8253</v>
      </c>
      <c r="D7" s="16"/>
      <c r="E7" s="4" t="s">
        <v>10</v>
      </c>
      <c r="F7" s="5" t="s">
        <v>27</v>
      </c>
      <c r="G7" s="7">
        <f>C7-+'1月'!C7</f>
        <v>-5</v>
      </c>
      <c r="H7" s="3" t="s">
        <v>28</v>
      </c>
    </row>
    <row r="8" spans="1:8" ht="28.5" customHeight="1">
      <c r="A8" s="2"/>
      <c r="B8" s="3" t="s">
        <v>13</v>
      </c>
      <c r="C8" s="16">
        <f>C15+C22</f>
        <v>8378</v>
      </c>
      <c r="D8" s="16"/>
      <c r="E8" s="4" t="s">
        <v>10</v>
      </c>
      <c r="F8" s="5" t="s">
        <v>27</v>
      </c>
      <c r="G8" s="7">
        <f>C8-+'1月'!C8</f>
        <v>5</v>
      </c>
      <c r="H8" s="3" t="s">
        <v>28</v>
      </c>
    </row>
    <row r="9" spans="1:8" ht="28.5" customHeight="1">
      <c r="A9" s="2"/>
      <c r="B9" s="3" t="s">
        <v>14</v>
      </c>
      <c r="C9" s="16">
        <f>C16+D23</f>
        <v>5469</v>
      </c>
      <c r="D9" s="16"/>
      <c r="E9" s="4" t="s">
        <v>14</v>
      </c>
      <c r="F9" s="5" t="s">
        <v>27</v>
      </c>
      <c r="G9" s="7">
        <f>C9-+'1月'!C9</f>
        <v>2</v>
      </c>
      <c r="H9" s="3" t="s">
        <v>28</v>
      </c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3" t="s">
        <v>29</v>
      </c>
      <c r="B11" s="13" t="s">
        <v>16</v>
      </c>
      <c r="C11" s="13"/>
      <c r="D11" s="13"/>
      <c r="E11" s="13"/>
      <c r="F11" s="13"/>
      <c r="G11" s="13"/>
      <c r="H11" s="3"/>
    </row>
    <row r="12" spans="1:8" ht="28.5" customHeight="1">
      <c r="A12" s="3"/>
      <c r="B12" s="4"/>
      <c r="C12" s="4"/>
      <c r="D12" s="4"/>
      <c r="E12" s="4"/>
      <c r="F12" s="3"/>
      <c r="G12" s="3"/>
      <c r="H12" s="3"/>
    </row>
    <row r="13" spans="1:8" ht="28.5" customHeight="1">
      <c r="A13" s="2"/>
      <c r="B13" s="3" t="s">
        <v>5</v>
      </c>
      <c r="C13" s="16">
        <f>SUM(C14:D15)</f>
        <v>16561</v>
      </c>
      <c r="D13" s="16"/>
      <c r="E13" s="4" t="s">
        <v>6</v>
      </c>
      <c r="F13" s="5" t="s">
        <v>27</v>
      </c>
      <c r="G13" s="7">
        <f>G14+G15</f>
        <v>0</v>
      </c>
      <c r="H13" s="3" t="s">
        <v>28</v>
      </c>
    </row>
    <row r="14" spans="1:8" ht="28.5" customHeight="1">
      <c r="A14" s="2"/>
      <c r="B14" s="3" t="s">
        <v>9</v>
      </c>
      <c r="C14" s="15">
        <v>8229</v>
      </c>
      <c r="D14" s="15"/>
      <c r="E14" s="4" t="s">
        <v>10</v>
      </c>
      <c r="F14" s="5" t="s">
        <v>27</v>
      </c>
      <c r="G14" s="7">
        <f>C14-+'1月'!C14</f>
        <v>-5</v>
      </c>
      <c r="H14" s="3" t="s">
        <v>28</v>
      </c>
    </row>
    <row r="15" spans="1:8" ht="28.5" customHeight="1">
      <c r="A15" s="2"/>
      <c r="B15" s="3" t="s">
        <v>13</v>
      </c>
      <c r="C15" s="15">
        <v>8332</v>
      </c>
      <c r="D15" s="15"/>
      <c r="E15" s="4" t="s">
        <v>10</v>
      </c>
      <c r="F15" s="5" t="s">
        <v>27</v>
      </c>
      <c r="G15" s="7">
        <f>C15-+'1月'!C15</f>
        <v>5</v>
      </c>
      <c r="H15" s="3" t="s">
        <v>28</v>
      </c>
    </row>
    <row r="16" spans="1:8" ht="28.5" customHeight="1">
      <c r="A16" s="2"/>
      <c r="B16" s="3" t="s">
        <v>14</v>
      </c>
      <c r="C16" s="15">
        <v>5448</v>
      </c>
      <c r="D16" s="15"/>
      <c r="E16" s="4" t="s">
        <v>14</v>
      </c>
      <c r="F16" s="5" t="s">
        <v>27</v>
      </c>
      <c r="G16" s="7">
        <f>C16-+'1月'!C16</f>
        <v>2</v>
      </c>
      <c r="H16" s="3" t="s">
        <v>28</v>
      </c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3" t="s">
        <v>30</v>
      </c>
      <c r="B18" s="13" t="s">
        <v>18</v>
      </c>
      <c r="C18" s="13"/>
      <c r="D18" s="13"/>
      <c r="E18" s="13"/>
      <c r="F18" s="13"/>
      <c r="G18" s="13"/>
      <c r="H18" s="3"/>
    </row>
    <row r="19" spans="1:8" ht="28.5" customHeight="1">
      <c r="A19" s="3"/>
      <c r="B19" s="4"/>
      <c r="C19" s="4"/>
      <c r="D19" s="4"/>
      <c r="E19" s="4"/>
      <c r="F19" s="3"/>
      <c r="G19" s="3"/>
      <c r="H19" s="3"/>
    </row>
    <row r="20" spans="1:8" ht="28.5" customHeight="1">
      <c r="A20" s="2"/>
      <c r="B20" s="3" t="s">
        <v>5</v>
      </c>
      <c r="C20" s="16">
        <f>SUM(C21:D22)</f>
        <v>70</v>
      </c>
      <c r="D20" s="16"/>
      <c r="E20" s="4" t="s">
        <v>6</v>
      </c>
      <c r="F20" s="5" t="s">
        <v>27</v>
      </c>
      <c r="G20" s="7">
        <f>G21+G22</f>
        <v>0</v>
      </c>
      <c r="H20" s="3" t="s">
        <v>28</v>
      </c>
    </row>
    <row r="21" spans="1:8" ht="28.5" customHeight="1">
      <c r="A21" s="2"/>
      <c r="B21" s="3" t="s">
        <v>9</v>
      </c>
      <c r="C21" s="15">
        <v>24</v>
      </c>
      <c r="D21" s="15"/>
      <c r="E21" s="4" t="s">
        <v>6</v>
      </c>
      <c r="F21" s="5" t="s">
        <v>27</v>
      </c>
      <c r="G21" s="7">
        <f>C21-+'1月'!C21</f>
        <v>0</v>
      </c>
      <c r="H21" s="3" t="s">
        <v>28</v>
      </c>
    </row>
    <row r="22" spans="1:8" ht="28.5" customHeight="1">
      <c r="A22" s="2"/>
      <c r="B22" s="3" t="s">
        <v>13</v>
      </c>
      <c r="C22" s="15">
        <v>46</v>
      </c>
      <c r="D22" s="15"/>
      <c r="E22" s="4" t="s">
        <v>6</v>
      </c>
      <c r="F22" s="5" t="s">
        <v>27</v>
      </c>
      <c r="G22" s="7">
        <f>C22-+'1月'!C22</f>
        <v>0</v>
      </c>
      <c r="H22" s="3" t="s">
        <v>28</v>
      </c>
    </row>
    <row r="23" spans="1:8" ht="28.5" customHeight="1">
      <c r="A23" s="2"/>
      <c r="B23" s="14" t="s">
        <v>19</v>
      </c>
      <c r="C23" s="14"/>
      <c r="D23" s="8">
        <v>21</v>
      </c>
      <c r="E23" s="4" t="s">
        <v>14</v>
      </c>
      <c r="F23" s="5" t="s">
        <v>31</v>
      </c>
      <c r="G23" s="7">
        <f>C23-+'1月'!C23</f>
        <v>0</v>
      </c>
      <c r="H23" s="3" t="s">
        <v>32</v>
      </c>
    </row>
    <row r="24" spans="1:8" ht="28.5" customHeight="1">
      <c r="A24" s="2"/>
      <c r="B24" s="14" t="s">
        <v>20</v>
      </c>
      <c r="C24" s="14"/>
      <c r="D24" s="9">
        <v>34</v>
      </c>
      <c r="E24" s="4" t="s">
        <v>14</v>
      </c>
      <c r="F24" s="5" t="s">
        <v>33</v>
      </c>
      <c r="G24" s="7">
        <f>C24-+'1月'!C24</f>
        <v>0</v>
      </c>
      <c r="H24" s="3" t="s">
        <v>34</v>
      </c>
    </row>
    <row r="25" spans="5:8" ht="28.5" customHeight="1">
      <c r="E25" s="10"/>
      <c r="F25" s="10"/>
      <c r="G25" s="10"/>
      <c r="H25" s="10"/>
    </row>
    <row r="26" spans="5:8" ht="28.5" customHeight="1">
      <c r="E26" s="12" t="s">
        <v>21</v>
      </c>
      <c r="F26" s="12"/>
      <c r="G26" s="12"/>
      <c r="H26" s="12"/>
    </row>
  </sheetData>
  <sheetProtection/>
  <mergeCells count="19">
    <mergeCell ref="E26:H26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C8:D8"/>
    <mergeCell ref="C9:D9"/>
    <mergeCell ref="B18:G18"/>
    <mergeCell ref="C20:D20"/>
    <mergeCell ref="A1:H1"/>
    <mergeCell ref="B4:E4"/>
    <mergeCell ref="C6:D6"/>
    <mergeCell ref="C7:D7"/>
    <mergeCell ref="E2:H2"/>
  </mergeCells>
  <printOptions/>
  <pageMargins left="0.9448818897637796" right="0.5511811023622047" top="0.78" bottom="0.4330708661417323" header="0.2755905511811024" footer="0.31496062992125984"/>
  <pageSetup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D23" sqref="D23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/>
      <c r="B2" s="1"/>
      <c r="C2" s="1"/>
      <c r="D2" s="1"/>
      <c r="E2" s="18" t="s">
        <v>44</v>
      </c>
      <c r="F2" s="18"/>
      <c r="G2" s="18"/>
      <c r="H2" s="18"/>
    </row>
    <row r="3" spans="1:8" ht="28.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3" t="s">
        <v>24</v>
      </c>
      <c r="B4" s="13" t="s">
        <v>2</v>
      </c>
      <c r="C4" s="13"/>
      <c r="D4" s="13"/>
      <c r="E4" s="13"/>
      <c r="F4" s="5" t="s">
        <v>36</v>
      </c>
      <c r="G4" s="6" t="s">
        <v>4</v>
      </c>
      <c r="H4" s="3" t="s">
        <v>37</v>
      </c>
    </row>
    <row r="5" spans="1:8" ht="28.5" customHeight="1">
      <c r="A5" s="3"/>
      <c r="B5" s="4"/>
      <c r="C5" s="4"/>
      <c r="D5" s="4"/>
      <c r="E5" s="4"/>
      <c r="F5" s="5"/>
      <c r="G5" s="6"/>
      <c r="H5" s="3"/>
    </row>
    <row r="6" spans="1:8" ht="28.5" customHeight="1">
      <c r="A6" s="2"/>
      <c r="B6" s="3" t="s">
        <v>5</v>
      </c>
      <c r="C6" s="16">
        <f>SUM(C7:D8)</f>
        <v>16623</v>
      </c>
      <c r="D6" s="16"/>
      <c r="E6" s="4" t="s">
        <v>6</v>
      </c>
      <c r="F6" s="5" t="s">
        <v>38</v>
      </c>
      <c r="G6" s="7">
        <f>G7+G8</f>
        <v>-8</v>
      </c>
      <c r="H6" s="3" t="s">
        <v>39</v>
      </c>
    </row>
    <row r="7" spans="1:8" ht="28.5" customHeight="1">
      <c r="A7" s="2"/>
      <c r="B7" s="3" t="s">
        <v>9</v>
      </c>
      <c r="C7" s="16">
        <f>C14+C21</f>
        <v>8253</v>
      </c>
      <c r="D7" s="16"/>
      <c r="E7" s="4" t="s">
        <v>10</v>
      </c>
      <c r="F7" s="5" t="s">
        <v>11</v>
      </c>
      <c r="G7" s="7">
        <f>C7-+'2月'!C7</f>
        <v>0</v>
      </c>
      <c r="H7" s="3" t="s">
        <v>12</v>
      </c>
    </row>
    <row r="8" spans="1:8" ht="28.5" customHeight="1">
      <c r="A8" s="2"/>
      <c r="B8" s="3" t="s">
        <v>13</v>
      </c>
      <c r="C8" s="16">
        <f>C15+C22</f>
        <v>8370</v>
      </c>
      <c r="D8" s="16"/>
      <c r="E8" s="4" t="s">
        <v>10</v>
      </c>
      <c r="F8" s="5" t="s">
        <v>40</v>
      </c>
      <c r="G8" s="7">
        <f>C8-+'2月'!C8</f>
        <v>-8</v>
      </c>
      <c r="H8" s="3" t="s">
        <v>41</v>
      </c>
    </row>
    <row r="9" spans="1:8" ht="28.5" customHeight="1">
      <c r="A9" s="2"/>
      <c r="B9" s="3" t="s">
        <v>14</v>
      </c>
      <c r="C9" s="16">
        <f>C16+D23</f>
        <v>5472</v>
      </c>
      <c r="D9" s="16"/>
      <c r="E9" s="4" t="s">
        <v>14</v>
      </c>
      <c r="F9" s="5" t="s">
        <v>3</v>
      </c>
      <c r="G9" s="7">
        <f>C9-+'2月'!C9</f>
        <v>3</v>
      </c>
      <c r="H9" s="3" t="s">
        <v>42</v>
      </c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3" t="s">
        <v>43</v>
      </c>
      <c r="B11" s="13" t="s">
        <v>16</v>
      </c>
      <c r="C11" s="13"/>
      <c r="D11" s="13"/>
      <c r="E11" s="13"/>
      <c r="F11" s="13"/>
      <c r="G11" s="13"/>
      <c r="H11" s="3"/>
    </row>
    <row r="12" spans="1:8" ht="28.5" customHeight="1">
      <c r="A12" s="3"/>
      <c r="B12" s="4"/>
      <c r="C12" s="4"/>
      <c r="D12" s="4"/>
      <c r="E12" s="4"/>
      <c r="F12" s="3"/>
      <c r="G12" s="3"/>
      <c r="H12" s="3"/>
    </row>
    <row r="13" spans="1:8" ht="28.5" customHeight="1">
      <c r="A13" s="2"/>
      <c r="B13" s="3" t="s">
        <v>5</v>
      </c>
      <c r="C13" s="16">
        <f>SUM(C14:D15)</f>
        <v>16553</v>
      </c>
      <c r="D13" s="16"/>
      <c r="E13" s="4" t="s">
        <v>6</v>
      </c>
      <c r="F13" s="5" t="s">
        <v>27</v>
      </c>
      <c r="G13" s="7">
        <f>G14+G15</f>
        <v>-8</v>
      </c>
      <c r="H13" s="3" t="s">
        <v>28</v>
      </c>
    </row>
    <row r="14" spans="1:8" ht="28.5" customHeight="1">
      <c r="A14" s="2"/>
      <c r="B14" s="3" t="s">
        <v>9</v>
      </c>
      <c r="C14" s="15">
        <v>8229</v>
      </c>
      <c r="D14" s="15"/>
      <c r="E14" s="4" t="s">
        <v>10</v>
      </c>
      <c r="F14" s="5" t="s">
        <v>27</v>
      </c>
      <c r="G14" s="7">
        <f>C14-+'2月'!C14</f>
        <v>0</v>
      </c>
      <c r="H14" s="3" t="s">
        <v>28</v>
      </c>
    </row>
    <row r="15" spans="1:8" ht="28.5" customHeight="1">
      <c r="A15" s="2"/>
      <c r="B15" s="3" t="s">
        <v>13</v>
      </c>
      <c r="C15" s="15">
        <v>8324</v>
      </c>
      <c r="D15" s="15"/>
      <c r="E15" s="4" t="s">
        <v>10</v>
      </c>
      <c r="F15" s="5" t="s">
        <v>27</v>
      </c>
      <c r="G15" s="7">
        <f>C15-+'2月'!C15</f>
        <v>-8</v>
      </c>
      <c r="H15" s="3" t="s">
        <v>28</v>
      </c>
    </row>
    <row r="16" spans="1:8" ht="28.5" customHeight="1">
      <c r="A16" s="2"/>
      <c r="B16" s="3" t="s">
        <v>14</v>
      </c>
      <c r="C16" s="15">
        <v>5450</v>
      </c>
      <c r="D16" s="15"/>
      <c r="E16" s="4" t="s">
        <v>14</v>
      </c>
      <c r="F16" s="5" t="s">
        <v>27</v>
      </c>
      <c r="G16" s="7">
        <f>C16-+'2月'!C16</f>
        <v>2</v>
      </c>
      <c r="H16" s="3" t="s">
        <v>28</v>
      </c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3" t="s">
        <v>30</v>
      </c>
      <c r="B18" s="13" t="s">
        <v>18</v>
      </c>
      <c r="C18" s="13"/>
      <c r="D18" s="13"/>
      <c r="E18" s="13"/>
      <c r="F18" s="13"/>
      <c r="G18" s="13"/>
      <c r="H18" s="3"/>
    </row>
    <row r="19" spans="1:8" ht="28.5" customHeight="1">
      <c r="A19" s="3"/>
      <c r="B19" s="4"/>
      <c r="C19" s="4"/>
      <c r="D19" s="4"/>
      <c r="E19" s="4"/>
      <c r="F19" s="3"/>
      <c r="G19" s="3"/>
      <c r="H19" s="3"/>
    </row>
    <row r="20" spans="1:8" ht="28.5" customHeight="1">
      <c r="A20" s="2"/>
      <c r="B20" s="3" t="s">
        <v>5</v>
      </c>
      <c r="C20" s="16">
        <f>SUM(C21:D22)</f>
        <v>70</v>
      </c>
      <c r="D20" s="16"/>
      <c r="E20" s="4" t="s">
        <v>6</v>
      </c>
      <c r="F20" s="5" t="s">
        <v>27</v>
      </c>
      <c r="G20" s="7">
        <f>G21+G22</f>
        <v>0</v>
      </c>
      <c r="H20" s="3" t="s">
        <v>28</v>
      </c>
    </row>
    <row r="21" spans="1:8" ht="28.5" customHeight="1">
      <c r="A21" s="2"/>
      <c r="B21" s="3" t="s">
        <v>9</v>
      </c>
      <c r="C21" s="15">
        <v>24</v>
      </c>
      <c r="D21" s="15"/>
      <c r="E21" s="4" t="s">
        <v>6</v>
      </c>
      <c r="F21" s="5" t="s">
        <v>27</v>
      </c>
      <c r="G21" s="7">
        <f>C21-+'2月'!C21</f>
        <v>0</v>
      </c>
      <c r="H21" s="3" t="s">
        <v>28</v>
      </c>
    </row>
    <row r="22" spans="1:8" ht="28.5" customHeight="1">
      <c r="A22" s="2"/>
      <c r="B22" s="3" t="s">
        <v>13</v>
      </c>
      <c r="C22" s="15">
        <v>46</v>
      </c>
      <c r="D22" s="15"/>
      <c r="E22" s="4" t="s">
        <v>6</v>
      </c>
      <c r="F22" s="5" t="s">
        <v>27</v>
      </c>
      <c r="G22" s="7">
        <f>C22-+'2月'!C22</f>
        <v>0</v>
      </c>
      <c r="H22" s="3" t="s">
        <v>28</v>
      </c>
    </row>
    <row r="23" spans="1:8" ht="28.5" customHeight="1">
      <c r="A23" s="2"/>
      <c r="B23" s="14" t="s">
        <v>19</v>
      </c>
      <c r="C23" s="14"/>
      <c r="D23" s="8">
        <v>22</v>
      </c>
      <c r="E23" s="4" t="s">
        <v>14</v>
      </c>
      <c r="F23" s="5" t="s">
        <v>31</v>
      </c>
      <c r="G23" s="7">
        <f>D23-+'2月'!D23</f>
        <v>1</v>
      </c>
      <c r="H23" s="3" t="s">
        <v>32</v>
      </c>
    </row>
    <row r="24" spans="1:8" ht="28.5" customHeight="1">
      <c r="A24" s="2"/>
      <c r="B24" s="14" t="s">
        <v>20</v>
      </c>
      <c r="C24" s="14"/>
      <c r="D24" s="9">
        <v>33</v>
      </c>
      <c r="E24" s="4" t="s">
        <v>14</v>
      </c>
      <c r="F24" s="5" t="s">
        <v>33</v>
      </c>
      <c r="G24" s="7">
        <f>D24-+'2月'!D24</f>
        <v>-1</v>
      </c>
      <c r="H24" s="3" t="s">
        <v>34</v>
      </c>
    </row>
    <row r="25" spans="5:8" ht="28.5" customHeight="1">
      <c r="E25" s="10"/>
      <c r="F25" s="10"/>
      <c r="G25" s="10"/>
      <c r="H25" s="10"/>
    </row>
    <row r="26" spans="5:8" ht="28.5" customHeight="1">
      <c r="E26" s="12" t="s">
        <v>21</v>
      </c>
      <c r="F26" s="12"/>
      <c r="G26" s="12"/>
      <c r="H26" s="12"/>
    </row>
  </sheetData>
  <sheetProtection/>
  <mergeCells count="19">
    <mergeCell ref="C9:D9"/>
    <mergeCell ref="B18:G18"/>
    <mergeCell ref="C20:D20"/>
    <mergeCell ref="A1:H1"/>
    <mergeCell ref="B4:E4"/>
    <mergeCell ref="C6:D6"/>
    <mergeCell ref="C7:D7"/>
    <mergeCell ref="E2:H2"/>
    <mergeCell ref="C8:D8"/>
    <mergeCell ref="E26:H26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</mergeCells>
  <printOptions/>
  <pageMargins left="0.9448818897637796" right="0.5511811023622047" top="0.78" bottom="0.4330708661417323" header="0.2755905511811024" footer="0.31496062992125984"/>
  <pageSetup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B10">
      <selection activeCell="G23" sqref="G23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/>
      <c r="B2" s="1"/>
      <c r="C2" s="1"/>
      <c r="D2" s="1"/>
      <c r="E2" s="18" t="s">
        <v>45</v>
      </c>
      <c r="F2" s="18"/>
      <c r="G2" s="18"/>
      <c r="H2" s="18"/>
    </row>
    <row r="3" spans="1:8" ht="28.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3" t="s">
        <v>24</v>
      </c>
      <c r="B4" s="13" t="s">
        <v>2</v>
      </c>
      <c r="C4" s="13"/>
      <c r="D4" s="13"/>
      <c r="E4" s="13"/>
      <c r="F4" s="5" t="s">
        <v>36</v>
      </c>
      <c r="G4" s="6" t="s">
        <v>4</v>
      </c>
      <c r="H4" s="3" t="s">
        <v>37</v>
      </c>
    </row>
    <row r="5" spans="1:8" ht="28.5" customHeight="1">
      <c r="A5" s="3"/>
      <c r="B5" s="4"/>
      <c r="C5" s="4"/>
      <c r="D5" s="4"/>
      <c r="E5" s="4"/>
      <c r="F5" s="5"/>
      <c r="G5" s="6"/>
      <c r="H5" s="3"/>
    </row>
    <row r="6" spans="1:8" ht="28.5" customHeight="1">
      <c r="A6" s="2"/>
      <c r="B6" s="3" t="s">
        <v>5</v>
      </c>
      <c r="C6" s="16">
        <f>SUM(C7:D8)</f>
        <v>16599</v>
      </c>
      <c r="D6" s="16"/>
      <c r="E6" s="4" t="s">
        <v>6</v>
      </c>
      <c r="F6" s="5" t="s">
        <v>27</v>
      </c>
      <c r="G6" s="7">
        <f>G7+G8</f>
        <v>-24</v>
      </c>
      <c r="H6" s="3" t="s">
        <v>28</v>
      </c>
    </row>
    <row r="7" spans="1:8" ht="28.5" customHeight="1">
      <c r="A7" s="2"/>
      <c r="B7" s="3" t="s">
        <v>9</v>
      </c>
      <c r="C7" s="16">
        <f>C14+C21</f>
        <v>8244</v>
      </c>
      <c r="D7" s="16"/>
      <c r="E7" s="4" t="s">
        <v>10</v>
      </c>
      <c r="F7" s="5" t="s">
        <v>27</v>
      </c>
      <c r="G7" s="7">
        <f>C7-+'3月'!C7</f>
        <v>-9</v>
      </c>
      <c r="H7" s="3" t="s">
        <v>28</v>
      </c>
    </row>
    <row r="8" spans="1:8" ht="28.5" customHeight="1">
      <c r="A8" s="2"/>
      <c r="B8" s="3" t="s">
        <v>13</v>
      </c>
      <c r="C8" s="16">
        <f>C15+C22</f>
        <v>8355</v>
      </c>
      <c r="D8" s="16"/>
      <c r="E8" s="4" t="s">
        <v>10</v>
      </c>
      <c r="F8" s="5" t="s">
        <v>27</v>
      </c>
      <c r="G8" s="7">
        <f>C8-+'3月'!C8</f>
        <v>-15</v>
      </c>
      <c r="H8" s="3" t="s">
        <v>28</v>
      </c>
    </row>
    <row r="9" spans="1:8" ht="28.5" customHeight="1">
      <c r="A9" s="2"/>
      <c r="B9" s="3" t="s">
        <v>14</v>
      </c>
      <c r="C9" s="16">
        <f>C16+D23</f>
        <v>5487</v>
      </c>
      <c r="D9" s="16"/>
      <c r="E9" s="4" t="s">
        <v>14</v>
      </c>
      <c r="F9" s="5" t="s">
        <v>27</v>
      </c>
      <c r="G9" s="7">
        <f>C9-+'3月'!C9</f>
        <v>15</v>
      </c>
      <c r="H9" s="3" t="s">
        <v>28</v>
      </c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3" t="s">
        <v>29</v>
      </c>
      <c r="B11" s="13" t="s">
        <v>16</v>
      </c>
      <c r="C11" s="13"/>
      <c r="D11" s="13"/>
      <c r="E11" s="13"/>
      <c r="F11" s="13"/>
      <c r="G11" s="13"/>
      <c r="H11" s="3"/>
    </row>
    <row r="12" spans="1:8" ht="28.5" customHeight="1">
      <c r="A12" s="3"/>
      <c r="B12" s="4"/>
      <c r="C12" s="4"/>
      <c r="D12" s="4"/>
      <c r="E12" s="4"/>
      <c r="F12" s="3"/>
      <c r="G12" s="3"/>
      <c r="H12" s="3"/>
    </row>
    <row r="13" spans="1:8" ht="28.5" customHeight="1">
      <c r="A13" s="2"/>
      <c r="B13" s="3" t="s">
        <v>5</v>
      </c>
      <c r="C13" s="16">
        <f>SUM(C14:D15)</f>
        <v>16529</v>
      </c>
      <c r="D13" s="16"/>
      <c r="E13" s="4" t="s">
        <v>6</v>
      </c>
      <c r="F13" s="5" t="s">
        <v>27</v>
      </c>
      <c r="G13" s="7">
        <f>G14+G15</f>
        <v>-24</v>
      </c>
      <c r="H13" s="3" t="s">
        <v>28</v>
      </c>
    </row>
    <row r="14" spans="1:8" ht="28.5" customHeight="1">
      <c r="A14" s="2"/>
      <c r="B14" s="3" t="s">
        <v>9</v>
      </c>
      <c r="C14" s="15">
        <v>8219</v>
      </c>
      <c r="D14" s="15"/>
      <c r="E14" s="4" t="s">
        <v>10</v>
      </c>
      <c r="F14" s="5" t="s">
        <v>27</v>
      </c>
      <c r="G14" s="7">
        <f>C14-+'3月'!C14</f>
        <v>-10</v>
      </c>
      <c r="H14" s="3" t="s">
        <v>28</v>
      </c>
    </row>
    <row r="15" spans="1:8" ht="28.5" customHeight="1">
      <c r="A15" s="2"/>
      <c r="B15" s="3" t="s">
        <v>13</v>
      </c>
      <c r="C15" s="15">
        <v>8310</v>
      </c>
      <c r="D15" s="15"/>
      <c r="E15" s="4" t="s">
        <v>10</v>
      </c>
      <c r="F15" s="5" t="s">
        <v>27</v>
      </c>
      <c r="G15" s="7">
        <f>C15-+'3月'!C15</f>
        <v>-14</v>
      </c>
      <c r="H15" s="3" t="s">
        <v>28</v>
      </c>
    </row>
    <row r="16" spans="1:8" ht="28.5" customHeight="1">
      <c r="A16" s="2"/>
      <c r="B16" s="3" t="s">
        <v>14</v>
      </c>
      <c r="C16" s="15">
        <v>5464</v>
      </c>
      <c r="D16" s="15"/>
      <c r="E16" s="4" t="s">
        <v>14</v>
      </c>
      <c r="F16" s="5" t="s">
        <v>27</v>
      </c>
      <c r="G16" s="7">
        <f>C16-+'3月'!C16</f>
        <v>14</v>
      </c>
      <c r="H16" s="3" t="s">
        <v>28</v>
      </c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3" t="s">
        <v>30</v>
      </c>
      <c r="B18" s="13" t="s">
        <v>18</v>
      </c>
      <c r="C18" s="13"/>
      <c r="D18" s="13"/>
      <c r="E18" s="13"/>
      <c r="F18" s="13"/>
      <c r="G18" s="13"/>
      <c r="H18" s="3"/>
    </row>
    <row r="19" spans="1:8" ht="28.5" customHeight="1">
      <c r="A19" s="3"/>
      <c r="B19" s="4"/>
      <c r="C19" s="4"/>
      <c r="D19" s="4"/>
      <c r="E19" s="4"/>
      <c r="F19" s="3"/>
      <c r="G19" s="3"/>
      <c r="H19" s="3"/>
    </row>
    <row r="20" spans="1:8" ht="28.5" customHeight="1">
      <c r="A20" s="2"/>
      <c r="B20" s="3" t="s">
        <v>5</v>
      </c>
      <c r="C20" s="16">
        <f>SUM(C21:D22)</f>
        <v>70</v>
      </c>
      <c r="D20" s="16"/>
      <c r="E20" s="4" t="s">
        <v>6</v>
      </c>
      <c r="F20" s="5" t="s">
        <v>27</v>
      </c>
      <c r="G20" s="7">
        <f>G21+G22</f>
        <v>0</v>
      </c>
      <c r="H20" s="3" t="s">
        <v>28</v>
      </c>
    </row>
    <row r="21" spans="1:8" ht="28.5" customHeight="1">
      <c r="A21" s="2"/>
      <c r="B21" s="3" t="s">
        <v>9</v>
      </c>
      <c r="C21" s="15">
        <v>25</v>
      </c>
      <c r="D21" s="15"/>
      <c r="E21" s="4" t="s">
        <v>6</v>
      </c>
      <c r="F21" s="5" t="s">
        <v>27</v>
      </c>
      <c r="G21" s="7">
        <f>C21-+'3月'!C21</f>
        <v>1</v>
      </c>
      <c r="H21" s="3" t="s">
        <v>28</v>
      </c>
    </row>
    <row r="22" spans="1:8" ht="28.5" customHeight="1">
      <c r="A22" s="2"/>
      <c r="B22" s="3" t="s">
        <v>13</v>
      </c>
      <c r="C22" s="15">
        <v>45</v>
      </c>
      <c r="D22" s="15"/>
      <c r="E22" s="4" t="s">
        <v>6</v>
      </c>
      <c r="F22" s="5" t="s">
        <v>27</v>
      </c>
      <c r="G22" s="7">
        <f>C22-+'3月'!C22</f>
        <v>-1</v>
      </c>
      <c r="H22" s="3" t="s">
        <v>28</v>
      </c>
    </row>
    <row r="23" spans="1:8" ht="28.5" customHeight="1">
      <c r="A23" s="2"/>
      <c r="B23" s="14" t="s">
        <v>19</v>
      </c>
      <c r="C23" s="14"/>
      <c r="D23" s="8">
        <v>23</v>
      </c>
      <c r="E23" s="4" t="s">
        <v>14</v>
      </c>
      <c r="F23" s="5" t="s">
        <v>31</v>
      </c>
      <c r="G23" s="7">
        <f>D23-+'3月'!D23</f>
        <v>1</v>
      </c>
      <c r="H23" s="3" t="s">
        <v>32</v>
      </c>
    </row>
    <row r="24" spans="1:8" ht="28.5" customHeight="1">
      <c r="A24" s="2"/>
      <c r="B24" s="14" t="s">
        <v>20</v>
      </c>
      <c r="C24" s="14"/>
      <c r="D24" s="9">
        <v>32</v>
      </c>
      <c r="E24" s="4" t="s">
        <v>14</v>
      </c>
      <c r="F24" s="5" t="s">
        <v>33</v>
      </c>
      <c r="G24" s="7">
        <f>D24-+'3月'!D24</f>
        <v>-1</v>
      </c>
      <c r="H24" s="3" t="s">
        <v>34</v>
      </c>
    </row>
    <row r="25" spans="5:8" ht="28.5" customHeight="1">
      <c r="E25" s="10"/>
      <c r="F25" s="10"/>
      <c r="G25" s="10"/>
      <c r="H25" s="10"/>
    </row>
    <row r="26" spans="5:8" ht="28.5" customHeight="1">
      <c r="E26" s="12" t="s">
        <v>21</v>
      </c>
      <c r="F26" s="12"/>
      <c r="G26" s="12"/>
      <c r="H26" s="12"/>
    </row>
  </sheetData>
  <sheetProtection/>
  <mergeCells count="19">
    <mergeCell ref="E26:H26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C8:D8"/>
    <mergeCell ref="C9:D9"/>
    <mergeCell ref="B18:G18"/>
    <mergeCell ref="C20:D20"/>
    <mergeCell ref="A1:H1"/>
    <mergeCell ref="B4:E4"/>
    <mergeCell ref="C6:D6"/>
    <mergeCell ref="C7:D7"/>
    <mergeCell ref="E2:H2"/>
  </mergeCells>
  <printOptions/>
  <pageMargins left="0.9448818897637796" right="0.5511811023622047" top="0.78" bottom="0.4330708661417323" header="0.2755905511811024" footer="0.31496062992125984"/>
  <pageSetup horizontalDpi="600" verticalDpi="6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B10">
      <selection activeCell="D23" sqref="D23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/>
      <c r="B2" s="1"/>
      <c r="C2" s="1"/>
      <c r="D2" s="1"/>
      <c r="E2" s="18" t="s">
        <v>46</v>
      </c>
      <c r="F2" s="18"/>
      <c r="G2" s="18"/>
      <c r="H2" s="18"/>
    </row>
    <row r="3" spans="1:8" ht="28.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3" t="s">
        <v>24</v>
      </c>
      <c r="B4" s="13" t="s">
        <v>2</v>
      </c>
      <c r="C4" s="13"/>
      <c r="D4" s="13"/>
      <c r="E4" s="13"/>
      <c r="F4" s="5" t="s">
        <v>36</v>
      </c>
      <c r="G4" s="6" t="s">
        <v>4</v>
      </c>
      <c r="H4" s="3" t="s">
        <v>37</v>
      </c>
    </row>
    <row r="5" spans="1:8" ht="28.5" customHeight="1">
      <c r="A5" s="3"/>
      <c r="B5" s="4"/>
      <c r="C5" s="4"/>
      <c r="D5" s="4"/>
      <c r="E5" s="4"/>
      <c r="F5" s="5"/>
      <c r="G5" s="6"/>
      <c r="H5" s="3"/>
    </row>
    <row r="6" spans="1:8" ht="28.5" customHeight="1">
      <c r="A6" s="2"/>
      <c r="B6" s="3" t="s">
        <v>5</v>
      </c>
      <c r="C6" s="16">
        <f>SUM(C7:D8)</f>
        <v>16561</v>
      </c>
      <c r="D6" s="16"/>
      <c r="E6" s="4" t="s">
        <v>6</v>
      </c>
      <c r="F6" s="5" t="s">
        <v>27</v>
      </c>
      <c r="G6" s="7">
        <f>G7+G8</f>
        <v>-38</v>
      </c>
      <c r="H6" s="3" t="s">
        <v>28</v>
      </c>
    </row>
    <row r="7" spans="1:8" ht="28.5" customHeight="1">
      <c r="A7" s="2"/>
      <c r="B7" s="3" t="s">
        <v>9</v>
      </c>
      <c r="C7" s="16">
        <f>C14+C21</f>
        <v>8218</v>
      </c>
      <c r="D7" s="16"/>
      <c r="E7" s="4" t="s">
        <v>10</v>
      </c>
      <c r="F7" s="5" t="s">
        <v>27</v>
      </c>
      <c r="G7" s="7">
        <f>C7-+'4月'!C7</f>
        <v>-26</v>
      </c>
      <c r="H7" s="3" t="s">
        <v>28</v>
      </c>
    </row>
    <row r="8" spans="1:8" ht="28.5" customHeight="1">
      <c r="A8" s="2"/>
      <c r="B8" s="3" t="s">
        <v>13</v>
      </c>
      <c r="C8" s="16">
        <f>C15+C22</f>
        <v>8343</v>
      </c>
      <c r="D8" s="16"/>
      <c r="E8" s="4" t="s">
        <v>10</v>
      </c>
      <c r="F8" s="5" t="s">
        <v>27</v>
      </c>
      <c r="G8" s="7">
        <f>C8-+'4月'!C8</f>
        <v>-12</v>
      </c>
      <c r="H8" s="3" t="s">
        <v>28</v>
      </c>
    </row>
    <row r="9" spans="1:8" ht="28.5" customHeight="1">
      <c r="A9" s="2"/>
      <c r="B9" s="3" t="s">
        <v>14</v>
      </c>
      <c r="C9" s="16">
        <f>C16+D23</f>
        <v>5492</v>
      </c>
      <c r="D9" s="16"/>
      <c r="E9" s="4" t="s">
        <v>14</v>
      </c>
      <c r="F9" s="5" t="s">
        <v>27</v>
      </c>
      <c r="G9" s="7">
        <f>C9-+'4月'!C9</f>
        <v>5</v>
      </c>
      <c r="H9" s="3" t="s">
        <v>28</v>
      </c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3" t="s">
        <v>29</v>
      </c>
      <c r="B11" s="13" t="s">
        <v>16</v>
      </c>
      <c r="C11" s="13"/>
      <c r="D11" s="13"/>
      <c r="E11" s="13"/>
      <c r="F11" s="13"/>
      <c r="G11" s="13"/>
      <c r="H11" s="3"/>
    </row>
    <row r="12" spans="1:8" ht="28.5" customHeight="1">
      <c r="A12" s="3"/>
      <c r="B12" s="4"/>
      <c r="C12" s="4"/>
      <c r="D12" s="4"/>
      <c r="E12" s="4"/>
      <c r="F12" s="3"/>
      <c r="G12" s="3"/>
      <c r="H12" s="3"/>
    </row>
    <row r="13" spans="1:8" ht="28.5" customHeight="1">
      <c r="A13" s="2"/>
      <c r="B13" s="3" t="s">
        <v>5</v>
      </c>
      <c r="C13" s="16">
        <f>SUM(C14:D15)</f>
        <v>16490</v>
      </c>
      <c r="D13" s="16"/>
      <c r="E13" s="4" t="s">
        <v>6</v>
      </c>
      <c r="F13" s="5" t="s">
        <v>27</v>
      </c>
      <c r="G13" s="7">
        <f>G14+G15</f>
        <v>-39</v>
      </c>
      <c r="H13" s="3" t="s">
        <v>28</v>
      </c>
    </row>
    <row r="14" spans="1:8" ht="28.5" customHeight="1">
      <c r="A14" s="2"/>
      <c r="B14" s="3" t="s">
        <v>9</v>
      </c>
      <c r="C14" s="15">
        <v>8192</v>
      </c>
      <c r="D14" s="15"/>
      <c r="E14" s="4" t="s">
        <v>10</v>
      </c>
      <c r="F14" s="5" t="s">
        <v>27</v>
      </c>
      <c r="G14" s="7">
        <f>C14-+'4月'!C14</f>
        <v>-27</v>
      </c>
      <c r="H14" s="3" t="s">
        <v>28</v>
      </c>
    </row>
    <row r="15" spans="1:8" ht="28.5" customHeight="1">
      <c r="A15" s="2"/>
      <c r="B15" s="3" t="s">
        <v>13</v>
      </c>
      <c r="C15" s="15">
        <v>8298</v>
      </c>
      <c r="D15" s="15"/>
      <c r="E15" s="4" t="s">
        <v>10</v>
      </c>
      <c r="F15" s="5" t="s">
        <v>27</v>
      </c>
      <c r="G15" s="7">
        <f>C15-+'4月'!C15</f>
        <v>-12</v>
      </c>
      <c r="H15" s="3" t="s">
        <v>28</v>
      </c>
    </row>
    <row r="16" spans="1:8" ht="28.5" customHeight="1">
      <c r="A16" s="2"/>
      <c r="B16" s="3" t="s">
        <v>14</v>
      </c>
      <c r="C16" s="15">
        <v>5470</v>
      </c>
      <c r="D16" s="15"/>
      <c r="E16" s="4" t="s">
        <v>14</v>
      </c>
      <c r="F16" s="5" t="s">
        <v>27</v>
      </c>
      <c r="G16" s="7">
        <f>C16-+'4月'!C16</f>
        <v>6</v>
      </c>
      <c r="H16" s="3" t="s">
        <v>28</v>
      </c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3" t="s">
        <v>30</v>
      </c>
      <c r="B18" s="13" t="s">
        <v>18</v>
      </c>
      <c r="C18" s="13"/>
      <c r="D18" s="13"/>
      <c r="E18" s="13"/>
      <c r="F18" s="13"/>
      <c r="G18" s="13"/>
      <c r="H18" s="3"/>
    </row>
    <row r="19" spans="1:8" ht="28.5" customHeight="1">
      <c r="A19" s="3"/>
      <c r="B19" s="4"/>
      <c r="C19" s="4"/>
      <c r="D19" s="4"/>
      <c r="E19" s="4"/>
      <c r="F19" s="3"/>
      <c r="G19" s="3"/>
      <c r="H19" s="3"/>
    </row>
    <row r="20" spans="1:8" ht="28.5" customHeight="1">
      <c r="A20" s="2"/>
      <c r="B20" s="3" t="s">
        <v>5</v>
      </c>
      <c r="C20" s="16">
        <f>SUM(C21:D22)</f>
        <v>71</v>
      </c>
      <c r="D20" s="16"/>
      <c r="E20" s="4" t="s">
        <v>6</v>
      </c>
      <c r="F20" s="5" t="s">
        <v>27</v>
      </c>
      <c r="G20" s="7">
        <f>G21+G22</f>
        <v>1</v>
      </c>
      <c r="H20" s="3" t="s">
        <v>28</v>
      </c>
    </row>
    <row r="21" spans="1:8" ht="28.5" customHeight="1">
      <c r="A21" s="2"/>
      <c r="B21" s="3" t="s">
        <v>9</v>
      </c>
      <c r="C21" s="15">
        <v>26</v>
      </c>
      <c r="D21" s="15"/>
      <c r="E21" s="4" t="s">
        <v>6</v>
      </c>
      <c r="F21" s="5" t="s">
        <v>27</v>
      </c>
      <c r="G21" s="7">
        <f>C21-+'4月'!C21</f>
        <v>1</v>
      </c>
      <c r="H21" s="3" t="s">
        <v>28</v>
      </c>
    </row>
    <row r="22" spans="1:8" ht="28.5" customHeight="1">
      <c r="A22" s="2"/>
      <c r="B22" s="3" t="s">
        <v>13</v>
      </c>
      <c r="C22" s="15">
        <v>45</v>
      </c>
      <c r="D22" s="15"/>
      <c r="E22" s="4" t="s">
        <v>6</v>
      </c>
      <c r="F22" s="5" t="s">
        <v>27</v>
      </c>
      <c r="G22" s="7">
        <f>C22-+'4月'!C22</f>
        <v>0</v>
      </c>
      <c r="H22" s="3" t="s">
        <v>28</v>
      </c>
    </row>
    <row r="23" spans="1:8" ht="28.5" customHeight="1">
      <c r="A23" s="2"/>
      <c r="B23" s="14" t="s">
        <v>19</v>
      </c>
      <c r="C23" s="14"/>
      <c r="D23" s="8">
        <v>22</v>
      </c>
      <c r="E23" s="4" t="s">
        <v>14</v>
      </c>
      <c r="F23" s="5" t="s">
        <v>31</v>
      </c>
      <c r="G23" s="7">
        <f>D23-+'4月'!D23</f>
        <v>-1</v>
      </c>
      <c r="H23" s="3" t="s">
        <v>32</v>
      </c>
    </row>
    <row r="24" spans="1:8" ht="28.5" customHeight="1">
      <c r="A24" s="2"/>
      <c r="B24" s="14" t="s">
        <v>20</v>
      </c>
      <c r="C24" s="14"/>
      <c r="D24" s="9">
        <v>33</v>
      </c>
      <c r="E24" s="4" t="s">
        <v>14</v>
      </c>
      <c r="F24" s="5" t="s">
        <v>33</v>
      </c>
      <c r="G24" s="7">
        <f>D24-+'4月'!D24</f>
        <v>1</v>
      </c>
      <c r="H24" s="3" t="s">
        <v>34</v>
      </c>
    </row>
    <row r="25" spans="5:8" ht="28.5" customHeight="1">
      <c r="E25" s="10"/>
      <c r="F25" s="10"/>
      <c r="G25" s="10"/>
      <c r="H25" s="10"/>
    </row>
    <row r="26" spans="5:8" ht="28.5" customHeight="1">
      <c r="E26" s="12" t="s">
        <v>21</v>
      </c>
      <c r="F26" s="12"/>
      <c r="G26" s="12"/>
      <c r="H26" s="12"/>
    </row>
  </sheetData>
  <sheetProtection/>
  <mergeCells count="19">
    <mergeCell ref="C9:D9"/>
    <mergeCell ref="B18:G18"/>
    <mergeCell ref="C20:D20"/>
    <mergeCell ref="A1:H1"/>
    <mergeCell ref="B4:E4"/>
    <mergeCell ref="C6:D6"/>
    <mergeCell ref="C7:D7"/>
    <mergeCell ref="E2:H2"/>
    <mergeCell ref="C8:D8"/>
    <mergeCell ref="E26:H26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</mergeCells>
  <printOptions/>
  <pageMargins left="0.9448818897637796" right="0.5511811023622047" top="0.78" bottom="0.4330708661417323" header="0.2755905511811024" footer="0.31496062992125984"/>
  <pageSetup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G13" sqref="G13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/>
      <c r="B2" s="1"/>
      <c r="C2" s="1"/>
      <c r="D2" s="1"/>
      <c r="E2" s="18" t="s">
        <v>47</v>
      </c>
      <c r="F2" s="18"/>
      <c r="G2" s="18"/>
      <c r="H2" s="18"/>
    </row>
    <row r="3" spans="1:8" ht="28.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3" t="s">
        <v>24</v>
      </c>
      <c r="B4" s="13" t="s">
        <v>2</v>
      </c>
      <c r="C4" s="13"/>
      <c r="D4" s="13"/>
      <c r="E4" s="13"/>
      <c r="F4" s="5" t="s">
        <v>36</v>
      </c>
      <c r="G4" s="6" t="s">
        <v>4</v>
      </c>
      <c r="H4" s="3" t="s">
        <v>37</v>
      </c>
    </row>
    <row r="5" spans="1:8" ht="28.5" customHeight="1">
      <c r="A5" s="3"/>
      <c r="B5" s="4"/>
      <c r="C5" s="4"/>
      <c r="D5" s="4"/>
      <c r="E5" s="4"/>
      <c r="F5" s="5"/>
      <c r="G5" s="6"/>
      <c r="H5" s="3"/>
    </row>
    <row r="6" spans="1:8" ht="28.5" customHeight="1">
      <c r="A6" s="2"/>
      <c r="B6" s="3" t="s">
        <v>5</v>
      </c>
      <c r="C6" s="16">
        <f>SUM(C7:D8)</f>
        <v>16548</v>
      </c>
      <c r="D6" s="16"/>
      <c r="E6" s="4" t="s">
        <v>6</v>
      </c>
      <c r="F6" s="5" t="s">
        <v>27</v>
      </c>
      <c r="G6" s="7">
        <f>G7+G8</f>
        <v>-13</v>
      </c>
      <c r="H6" s="3" t="s">
        <v>28</v>
      </c>
    </row>
    <row r="7" spans="1:8" ht="28.5" customHeight="1">
      <c r="A7" s="2"/>
      <c r="B7" s="3" t="s">
        <v>9</v>
      </c>
      <c r="C7" s="16">
        <f>C14+C21</f>
        <v>8211</v>
      </c>
      <c r="D7" s="16"/>
      <c r="E7" s="4" t="s">
        <v>10</v>
      </c>
      <c r="F7" s="5" t="s">
        <v>27</v>
      </c>
      <c r="G7" s="7">
        <f>C7-+'5月'!C7</f>
        <v>-7</v>
      </c>
      <c r="H7" s="3" t="s">
        <v>28</v>
      </c>
    </row>
    <row r="8" spans="1:8" ht="28.5" customHeight="1">
      <c r="A8" s="2"/>
      <c r="B8" s="3" t="s">
        <v>13</v>
      </c>
      <c r="C8" s="16">
        <f>C15+C22</f>
        <v>8337</v>
      </c>
      <c r="D8" s="16"/>
      <c r="E8" s="4" t="s">
        <v>10</v>
      </c>
      <c r="F8" s="5" t="s">
        <v>27</v>
      </c>
      <c r="G8" s="7">
        <f>C8-+'5月'!C8</f>
        <v>-6</v>
      </c>
      <c r="H8" s="3" t="s">
        <v>28</v>
      </c>
    </row>
    <row r="9" spans="1:8" ht="28.5" customHeight="1">
      <c r="A9" s="2"/>
      <c r="B9" s="3" t="s">
        <v>14</v>
      </c>
      <c r="C9" s="16">
        <f>C16+D23</f>
        <v>5499</v>
      </c>
      <c r="D9" s="16"/>
      <c r="E9" s="4" t="s">
        <v>14</v>
      </c>
      <c r="F9" s="5" t="s">
        <v>27</v>
      </c>
      <c r="G9" s="7">
        <f>C9-+'5月'!C9</f>
        <v>7</v>
      </c>
      <c r="H9" s="3" t="s">
        <v>28</v>
      </c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3" t="s">
        <v>29</v>
      </c>
      <c r="B11" s="13" t="s">
        <v>16</v>
      </c>
      <c r="C11" s="13"/>
      <c r="D11" s="13"/>
      <c r="E11" s="13"/>
      <c r="F11" s="13"/>
      <c r="G11" s="13"/>
      <c r="H11" s="3"/>
    </row>
    <row r="12" spans="1:8" ht="28.5" customHeight="1">
      <c r="A12" s="3"/>
      <c r="B12" s="4"/>
      <c r="C12" s="4"/>
      <c r="D12" s="4"/>
      <c r="E12" s="4"/>
      <c r="F12" s="3"/>
      <c r="G12" s="3"/>
      <c r="H12" s="3"/>
    </row>
    <row r="13" spans="1:8" ht="28.5" customHeight="1">
      <c r="A13" s="2"/>
      <c r="B13" s="3" t="s">
        <v>5</v>
      </c>
      <c r="C13" s="16">
        <f>SUM(C14:D15)</f>
        <v>16477</v>
      </c>
      <c r="D13" s="16"/>
      <c r="E13" s="4" t="s">
        <v>6</v>
      </c>
      <c r="F13" s="5" t="s">
        <v>27</v>
      </c>
      <c r="G13" s="7">
        <f>G14+G15</f>
        <v>-13</v>
      </c>
      <c r="H13" s="3" t="s">
        <v>28</v>
      </c>
    </row>
    <row r="14" spans="1:8" ht="28.5" customHeight="1">
      <c r="A14" s="2"/>
      <c r="B14" s="3" t="s">
        <v>9</v>
      </c>
      <c r="C14" s="15">
        <v>8185</v>
      </c>
      <c r="D14" s="15"/>
      <c r="E14" s="4" t="s">
        <v>10</v>
      </c>
      <c r="F14" s="5" t="s">
        <v>27</v>
      </c>
      <c r="G14" s="7">
        <f>C14-+'5月'!C14</f>
        <v>-7</v>
      </c>
      <c r="H14" s="3" t="s">
        <v>28</v>
      </c>
    </row>
    <row r="15" spans="1:8" ht="28.5" customHeight="1">
      <c r="A15" s="2"/>
      <c r="B15" s="3" t="s">
        <v>13</v>
      </c>
      <c r="C15" s="15">
        <v>8292</v>
      </c>
      <c r="D15" s="15"/>
      <c r="E15" s="4" t="s">
        <v>10</v>
      </c>
      <c r="F15" s="5" t="s">
        <v>27</v>
      </c>
      <c r="G15" s="7">
        <f>C15-+'5月'!C15</f>
        <v>-6</v>
      </c>
      <c r="H15" s="3" t="s">
        <v>28</v>
      </c>
    </row>
    <row r="16" spans="1:8" ht="28.5" customHeight="1">
      <c r="A16" s="2"/>
      <c r="B16" s="3" t="s">
        <v>14</v>
      </c>
      <c r="C16" s="15">
        <v>5476</v>
      </c>
      <c r="D16" s="15"/>
      <c r="E16" s="4" t="s">
        <v>14</v>
      </c>
      <c r="F16" s="5" t="s">
        <v>27</v>
      </c>
      <c r="G16" s="7">
        <f>C16-+'5月'!C16</f>
        <v>6</v>
      </c>
      <c r="H16" s="3" t="s">
        <v>28</v>
      </c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3" t="s">
        <v>30</v>
      </c>
      <c r="B18" s="13" t="s">
        <v>18</v>
      </c>
      <c r="C18" s="13"/>
      <c r="D18" s="13"/>
      <c r="E18" s="13"/>
      <c r="F18" s="13"/>
      <c r="G18" s="13"/>
      <c r="H18" s="3"/>
    </row>
    <row r="19" spans="1:8" ht="28.5" customHeight="1">
      <c r="A19" s="3"/>
      <c r="B19" s="4"/>
      <c r="C19" s="4"/>
      <c r="D19" s="4"/>
      <c r="E19" s="4"/>
      <c r="F19" s="3"/>
      <c r="G19" s="3"/>
      <c r="H19" s="3"/>
    </row>
    <row r="20" spans="1:8" ht="28.5" customHeight="1">
      <c r="A20" s="2"/>
      <c r="B20" s="3" t="s">
        <v>5</v>
      </c>
      <c r="C20" s="16">
        <f>SUM(C21:D22)</f>
        <v>71</v>
      </c>
      <c r="D20" s="16"/>
      <c r="E20" s="4" t="s">
        <v>6</v>
      </c>
      <c r="F20" s="5" t="s">
        <v>27</v>
      </c>
      <c r="G20" s="7">
        <f>G21+G22</f>
        <v>0</v>
      </c>
      <c r="H20" s="3" t="s">
        <v>28</v>
      </c>
    </row>
    <row r="21" spans="1:8" ht="28.5" customHeight="1">
      <c r="A21" s="2"/>
      <c r="B21" s="3" t="s">
        <v>9</v>
      </c>
      <c r="C21" s="15">
        <v>26</v>
      </c>
      <c r="D21" s="15"/>
      <c r="E21" s="4" t="s">
        <v>6</v>
      </c>
      <c r="F21" s="5" t="s">
        <v>27</v>
      </c>
      <c r="G21" s="7">
        <f>C21-+'5月'!C21</f>
        <v>0</v>
      </c>
      <c r="H21" s="3" t="s">
        <v>28</v>
      </c>
    </row>
    <row r="22" spans="1:8" ht="28.5" customHeight="1">
      <c r="A22" s="2"/>
      <c r="B22" s="3" t="s">
        <v>13</v>
      </c>
      <c r="C22" s="15">
        <v>45</v>
      </c>
      <c r="D22" s="15"/>
      <c r="E22" s="4" t="s">
        <v>6</v>
      </c>
      <c r="F22" s="5" t="s">
        <v>27</v>
      </c>
      <c r="G22" s="7">
        <f>C22-+'5月'!C22</f>
        <v>0</v>
      </c>
      <c r="H22" s="3" t="s">
        <v>28</v>
      </c>
    </row>
    <row r="23" spans="1:8" ht="28.5" customHeight="1">
      <c r="A23" s="2"/>
      <c r="B23" s="14" t="s">
        <v>19</v>
      </c>
      <c r="C23" s="14"/>
      <c r="D23" s="8">
        <v>23</v>
      </c>
      <c r="E23" s="4" t="s">
        <v>14</v>
      </c>
      <c r="F23" s="5" t="s">
        <v>31</v>
      </c>
      <c r="G23" s="7">
        <f>D23-+'5月'!D23</f>
        <v>1</v>
      </c>
      <c r="H23" s="3" t="s">
        <v>32</v>
      </c>
    </row>
    <row r="24" spans="1:8" ht="28.5" customHeight="1">
      <c r="A24" s="2"/>
      <c r="B24" s="14" t="s">
        <v>20</v>
      </c>
      <c r="C24" s="14"/>
      <c r="D24" s="9">
        <v>33</v>
      </c>
      <c r="E24" s="4" t="s">
        <v>14</v>
      </c>
      <c r="F24" s="5" t="s">
        <v>33</v>
      </c>
      <c r="G24" s="7">
        <f>D24-+'5月'!D24</f>
        <v>0</v>
      </c>
      <c r="H24" s="3" t="s">
        <v>34</v>
      </c>
    </row>
    <row r="25" spans="5:8" ht="28.5" customHeight="1">
      <c r="E25" s="10"/>
      <c r="F25" s="10"/>
      <c r="G25" s="10"/>
      <c r="H25" s="10"/>
    </row>
    <row r="26" spans="5:8" ht="28.5" customHeight="1">
      <c r="E26" s="12" t="s">
        <v>21</v>
      </c>
      <c r="F26" s="12"/>
      <c r="G26" s="12"/>
      <c r="H26" s="12"/>
    </row>
  </sheetData>
  <sheetProtection/>
  <mergeCells count="19">
    <mergeCell ref="E26:H26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C8:D8"/>
    <mergeCell ref="C9:D9"/>
    <mergeCell ref="B18:G18"/>
    <mergeCell ref="C20:D20"/>
    <mergeCell ref="A1:H1"/>
    <mergeCell ref="B4:E4"/>
    <mergeCell ref="C6:D6"/>
    <mergeCell ref="C7:D7"/>
    <mergeCell ref="E2:H2"/>
  </mergeCells>
  <printOptions/>
  <pageMargins left="0.9448818897637796" right="0.5511811023622047" top="0.78" bottom="0.4330708661417323" header="0.275590551181102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9" sqref="G9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/>
      <c r="B2" s="1"/>
      <c r="C2" s="1"/>
      <c r="D2" s="1"/>
      <c r="E2" s="18" t="s">
        <v>48</v>
      </c>
      <c r="F2" s="18"/>
      <c r="G2" s="18"/>
      <c r="H2" s="18"/>
    </row>
    <row r="3" spans="1:8" ht="28.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3" t="s">
        <v>24</v>
      </c>
      <c r="B4" s="13" t="s">
        <v>2</v>
      </c>
      <c r="C4" s="13"/>
      <c r="D4" s="13"/>
      <c r="E4" s="13"/>
      <c r="F4" s="5" t="s">
        <v>36</v>
      </c>
      <c r="G4" s="6" t="s">
        <v>4</v>
      </c>
      <c r="H4" s="3" t="s">
        <v>37</v>
      </c>
    </row>
    <row r="5" spans="1:8" ht="28.5" customHeight="1">
      <c r="A5" s="3"/>
      <c r="B5" s="4"/>
      <c r="C5" s="4"/>
      <c r="D5" s="4"/>
      <c r="E5" s="4"/>
      <c r="F5" s="5"/>
      <c r="G5" s="6"/>
      <c r="H5" s="3"/>
    </row>
    <row r="6" spans="1:8" ht="28.5" customHeight="1">
      <c r="A6" s="2"/>
      <c r="B6" s="3" t="s">
        <v>5</v>
      </c>
      <c r="C6" s="16">
        <f>SUM(C7:D8)</f>
        <v>16544</v>
      </c>
      <c r="D6" s="16"/>
      <c r="E6" s="4" t="s">
        <v>6</v>
      </c>
      <c r="F6" s="5" t="s">
        <v>27</v>
      </c>
      <c r="G6" s="7">
        <f>G7+G8</f>
        <v>-4</v>
      </c>
      <c r="H6" s="3" t="s">
        <v>28</v>
      </c>
    </row>
    <row r="7" spans="1:8" ht="28.5" customHeight="1">
      <c r="A7" s="2"/>
      <c r="B7" s="3" t="s">
        <v>9</v>
      </c>
      <c r="C7" s="16">
        <f>C14+C21</f>
        <v>8206</v>
      </c>
      <c r="D7" s="16"/>
      <c r="E7" s="4" t="s">
        <v>10</v>
      </c>
      <c r="F7" s="5" t="s">
        <v>27</v>
      </c>
      <c r="G7" s="7">
        <f>C7-+'6月'!C7</f>
        <v>-5</v>
      </c>
      <c r="H7" s="3" t="s">
        <v>28</v>
      </c>
    </row>
    <row r="8" spans="1:8" ht="28.5" customHeight="1">
      <c r="A8" s="2"/>
      <c r="B8" s="3" t="s">
        <v>13</v>
      </c>
      <c r="C8" s="16">
        <f>C15+C22</f>
        <v>8338</v>
      </c>
      <c r="D8" s="16"/>
      <c r="E8" s="4" t="s">
        <v>10</v>
      </c>
      <c r="F8" s="5" t="s">
        <v>27</v>
      </c>
      <c r="G8" s="7">
        <f>C8-+'6月'!C8</f>
        <v>1</v>
      </c>
      <c r="H8" s="3" t="s">
        <v>28</v>
      </c>
    </row>
    <row r="9" spans="1:8" ht="28.5" customHeight="1">
      <c r="A9" s="2"/>
      <c r="B9" s="3" t="s">
        <v>14</v>
      </c>
      <c r="C9" s="16">
        <f>C16+D23</f>
        <v>5497</v>
      </c>
      <c r="D9" s="16"/>
      <c r="E9" s="4" t="s">
        <v>14</v>
      </c>
      <c r="F9" s="5" t="s">
        <v>27</v>
      </c>
      <c r="G9" s="7">
        <f>C9-+'6月'!C9</f>
        <v>-2</v>
      </c>
      <c r="H9" s="3" t="s">
        <v>28</v>
      </c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3" t="s">
        <v>29</v>
      </c>
      <c r="B11" s="13" t="s">
        <v>16</v>
      </c>
      <c r="C11" s="13"/>
      <c r="D11" s="13"/>
      <c r="E11" s="13"/>
      <c r="F11" s="13"/>
      <c r="G11" s="13"/>
      <c r="H11" s="3"/>
    </row>
    <row r="12" spans="1:8" ht="28.5" customHeight="1">
      <c r="A12" s="3"/>
      <c r="B12" s="4"/>
      <c r="C12" s="4"/>
      <c r="D12" s="4"/>
      <c r="E12" s="4"/>
      <c r="F12" s="3"/>
      <c r="G12" s="3"/>
      <c r="H12" s="3"/>
    </row>
    <row r="13" spans="1:8" ht="28.5" customHeight="1">
      <c r="A13" s="2"/>
      <c r="B13" s="3" t="s">
        <v>5</v>
      </c>
      <c r="C13" s="16">
        <f>SUM(C14:D15)</f>
        <v>16472</v>
      </c>
      <c r="D13" s="16"/>
      <c r="E13" s="4" t="s">
        <v>6</v>
      </c>
      <c r="F13" s="5" t="s">
        <v>27</v>
      </c>
      <c r="G13" s="7">
        <f>G14+G15</f>
        <v>-5</v>
      </c>
      <c r="H13" s="3" t="s">
        <v>28</v>
      </c>
    </row>
    <row r="14" spans="1:8" ht="28.5" customHeight="1">
      <c r="A14" s="2"/>
      <c r="B14" s="3" t="s">
        <v>9</v>
      </c>
      <c r="C14" s="15">
        <v>8179</v>
      </c>
      <c r="D14" s="15"/>
      <c r="E14" s="4" t="s">
        <v>10</v>
      </c>
      <c r="F14" s="5" t="s">
        <v>27</v>
      </c>
      <c r="G14" s="7">
        <f>C14-+'6月'!C14</f>
        <v>-6</v>
      </c>
      <c r="H14" s="3" t="s">
        <v>28</v>
      </c>
    </row>
    <row r="15" spans="1:8" ht="28.5" customHeight="1">
      <c r="A15" s="2"/>
      <c r="B15" s="3" t="s">
        <v>13</v>
      </c>
      <c r="C15" s="15">
        <v>8293</v>
      </c>
      <c r="D15" s="15"/>
      <c r="E15" s="4" t="s">
        <v>10</v>
      </c>
      <c r="F15" s="5" t="s">
        <v>27</v>
      </c>
      <c r="G15" s="7">
        <f>C15-+'6月'!C15</f>
        <v>1</v>
      </c>
      <c r="H15" s="3" t="s">
        <v>28</v>
      </c>
    </row>
    <row r="16" spans="1:8" ht="28.5" customHeight="1">
      <c r="A16" s="2"/>
      <c r="B16" s="3" t="s">
        <v>14</v>
      </c>
      <c r="C16" s="15">
        <v>5474</v>
      </c>
      <c r="D16" s="15"/>
      <c r="E16" s="4" t="s">
        <v>14</v>
      </c>
      <c r="F16" s="5" t="s">
        <v>27</v>
      </c>
      <c r="G16" s="7">
        <f>C16-+'6月'!C16</f>
        <v>-2</v>
      </c>
      <c r="H16" s="3" t="s">
        <v>28</v>
      </c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3" t="s">
        <v>30</v>
      </c>
      <c r="B18" s="13" t="s">
        <v>18</v>
      </c>
      <c r="C18" s="13"/>
      <c r="D18" s="13"/>
      <c r="E18" s="13"/>
      <c r="F18" s="13"/>
      <c r="G18" s="13"/>
      <c r="H18" s="3"/>
    </row>
    <row r="19" spans="1:8" ht="28.5" customHeight="1">
      <c r="A19" s="3"/>
      <c r="B19" s="4"/>
      <c r="C19" s="4"/>
      <c r="D19" s="4"/>
      <c r="E19" s="4"/>
      <c r="F19" s="3"/>
      <c r="G19" s="3"/>
      <c r="H19" s="3"/>
    </row>
    <row r="20" spans="1:8" ht="28.5" customHeight="1">
      <c r="A20" s="2"/>
      <c r="B20" s="3" t="s">
        <v>5</v>
      </c>
      <c r="C20" s="16">
        <f>SUM(C21:D22)</f>
        <v>72</v>
      </c>
      <c r="D20" s="16"/>
      <c r="E20" s="4" t="s">
        <v>6</v>
      </c>
      <c r="F20" s="5" t="s">
        <v>27</v>
      </c>
      <c r="G20" s="7">
        <f>G21+G22</f>
        <v>1</v>
      </c>
      <c r="H20" s="3" t="s">
        <v>28</v>
      </c>
    </row>
    <row r="21" spans="1:8" ht="28.5" customHeight="1">
      <c r="A21" s="2"/>
      <c r="B21" s="3" t="s">
        <v>9</v>
      </c>
      <c r="C21" s="15">
        <v>27</v>
      </c>
      <c r="D21" s="15"/>
      <c r="E21" s="4" t="s">
        <v>6</v>
      </c>
      <c r="F21" s="5" t="s">
        <v>27</v>
      </c>
      <c r="G21" s="7">
        <f>C21-+'6月'!C21</f>
        <v>1</v>
      </c>
      <c r="H21" s="3" t="s">
        <v>28</v>
      </c>
    </row>
    <row r="22" spans="1:8" ht="28.5" customHeight="1">
      <c r="A22" s="2"/>
      <c r="B22" s="3" t="s">
        <v>13</v>
      </c>
      <c r="C22" s="15">
        <v>45</v>
      </c>
      <c r="D22" s="15"/>
      <c r="E22" s="4" t="s">
        <v>6</v>
      </c>
      <c r="F22" s="5" t="s">
        <v>27</v>
      </c>
      <c r="G22" s="7">
        <f>C22-+'6月'!C22</f>
        <v>0</v>
      </c>
      <c r="H22" s="3" t="s">
        <v>28</v>
      </c>
    </row>
    <row r="23" spans="1:8" ht="28.5" customHeight="1">
      <c r="A23" s="2"/>
      <c r="B23" s="14" t="s">
        <v>19</v>
      </c>
      <c r="C23" s="14"/>
      <c r="D23" s="8">
        <v>23</v>
      </c>
      <c r="E23" s="4" t="s">
        <v>14</v>
      </c>
      <c r="F23" s="5" t="s">
        <v>31</v>
      </c>
      <c r="G23" s="7">
        <f>D23-+'6月'!D23</f>
        <v>0</v>
      </c>
      <c r="H23" s="3" t="s">
        <v>32</v>
      </c>
    </row>
    <row r="24" spans="1:8" ht="28.5" customHeight="1">
      <c r="A24" s="2"/>
      <c r="B24" s="14" t="s">
        <v>20</v>
      </c>
      <c r="C24" s="14"/>
      <c r="D24" s="9">
        <v>34</v>
      </c>
      <c r="E24" s="4" t="s">
        <v>14</v>
      </c>
      <c r="F24" s="5" t="s">
        <v>33</v>
      </c>
      <c r="G24" s="7">
        <f>D24-+'6月'!D24</f>
        <v>1</v>
      </c>
      <c r="H24" s="3" t="s">
        <v>34</v>
      </c>
    </row>
    <row r="25" spans="5:8" ht="28.5" customHeight="1">
      <c r="E25" s="10"/>
      <c r="F25" s="10"/>
      <c r="G25" s="10"/>
      <c r="H25" s="10"/>
    </row>
    <row r="26" spans="5:8" ht="28.5" customHeight="1">
      <c r="E26" s="12" t="s">
        <v>21</v>
      </c>
      <c r="F26" s="12"/>
      <c r="G26" s="12"/>
      <c r="H26" s="12"/>
    </row>
  </sheetData>
  <sheetProtection/>
  <mergeCells count="19">
    <mergeCell ref="C9:D9"/>
    <mergeCell ref="B18:G18"/>
    <mergeCell ref="C20:D20"/>
    <mergeCell ref="A1:H1"/>
    <mergeCell ref="B4:E4"/>
    <mergeCell ref="C6:D6"/>
    <mergeCell ref="C7:D7"/>
    <mergeCell ref="E2:H2"/>
    <mergeCell ref="C8:D8"/>
    <mergeCell ref="E26:H26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</mergeCells>
  <printOptions/>
  <pageMargins left="0.9448818897637796" right="0.5511811023622047" top="0.78" bottom="0.4330708661417323" header="0.275590551181102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7" sqref="F17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/>
      <c r="B2" s="1"/>
      <c r="C2" s="1"/>
      <c r="D2" s="1"/>
      <c r="E2" s="18" t="s">
        <v>49</v>
      </c>
      <c r="F2" s="18"/>
      <c r="G2" s="18"/>
      <c r="H2" s="18"/>
    </row>
    <row r="3" spans="1:8" ht="28.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3" t="s">
        <v>24</v>
      </c>
      <c r="B4" s="13" t="s">
        <v>2</v>
      </c>
      <c r="C4" s="13"/>
      <c r="D4" s="13"/>
      <c r="E4" s="13"/>
      <c r="F4" s="5" t="s">
        <v>25</v>
      </c>
      <c r="G4" s="6" t="s">
        <v>4</v>
      </c>
      <c r="H4" s="3" t="s">
        <v>37</v>
      </c>
    </row>
    <row r="5" spans="1:8" ht="28.5" customHeight="1">
      <c r="A5" s="3"/>
      <c r="B5" s="4"/>
      <c r="C5" s="4"/>
      <c r="D5" s="4"/>
      <c r="E5" s="4"/>
      <c r="F5" s="5"/>
      <c r="G5" s="6"/>
      <c r="H5" s="3"/>
    </row>
    <row r="6" spans="1:8" ht="28.5" customHeight="1">
      <c r="A6" s="2"/>
      <c r="B6" s="3" t="s">
        <v>5</v>
      </c>
      <c r="C6" s="16">
        <f>SUM(C7:D8)</f>
        <v>16544</v>
      </c>
      <c r="D6" s="16"/>
      <c r="E6" s="4" t="s">
        <v>6</v>
      </c>
      <c r="F6" s="5" t="s">
        <v>27</v>
      </c>
      <c r="G6" s="7">
        <f>G7+G8</f>
        <v>0</v>
      </c>
      <c r="H6" s="3" t="s">
        <v>28</v>
      </c>
    </row>
    <row r="7" spans="1:8" ht="28.5" customHeight="1">
      <c r="A7" s="2"/>
      <c r="B7" s="3" t="s">
        <v>9</v>
      </c>
      <c r="C7" s="16">
        <f>C14+C21</f>
        <v>8202</v>
      </c>
      <c r="D7" s="16"/>
      <c r="E7" s="4" t="s">
        <v>10</v>
      </c>
      <c r="F7" s="5" t="s">
        <v>27</v>
      </c>
      <c r="G7" s="7">
        <f>C7-+'7月'!C7</f>
        <v>-4</v>
      </c>
      <c r="H7" s="3" t="s">
        <v>28</v>
      </c>
    </row>
    <row r="8" spans="1:8" ht="28.5" customHeight="1">
      <c r="A8" s="2"/>
      <c r="B8" s="3" t="s">
        <v>13</v>
      </c>
      <c r="C8" s="16">
        <f>C15+C22</f>
        <v>8342</v>
      </c>
      <c r="D8" s="16"/>
      <c r="E8" s="4" t="s">
        <v>10</v>
      </c>
      <c r="F8" s="5" t="s">
        <v>27</v>
      </c>
      <c r="G8" s="7">
        <f>C8-+'7月'!C8</f>
        <v>4</v>
      </c>
      <c r="H8" s="3" t="s">
        <v>28</v>
      </c>
    </row>
    <row r="9" spans="1:8" ht="28.5" customHeight="1">
      <c r="A9" s="2"/>
      <c r="B9" s="3" t="s">
        <v>14</v>
      </c>
      <c r="C9" s="16">
        <f>C16+D23</f>
        <v>5508</v>
      </c>
      <c r="D9" s="16"/>
      <c r="E9" s="4" t="s">
        <v>14</v>
      </c>
      <c r="F9" s="5" t="s">
        <v>27</v>
      </c>
      <c r="G9" s="7">
        <f>C9-+'7月'!C9</f>
        <v>11</v>
      </c>
      <c r="H9" s="3" t="s">
        <v>28</v>
      </c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3" t="s">
        <v>29</v>
      </c>
      <c r="B11" s="13" t="s">
        <v>16</v>
      </c>
      <c r="C11" s="13"/>
      <c r="D11" s="13"/>
      <c r="E11" s="13"/>
      <c r="F11" s="13"/>
      <c r="G11" s="13"/>
      <c r="H11" s="3"/>
    </row>
    <row r="12" spans="1:8" ht="28.5" customHeight="1">
      <c r="A12" s="3"/>
      <c r="B12" s="4"/>
      <c r="C12" s="4"/>
      <c r="D12" s="4"/>
      <c r="E12" s="4"/>
      <c r="F12" s="3"/>
      <c r="G12" s="3"/>
      <c r="H12" s="3"/>
    </row>
    <row r="13" spans="1:8" ht="28.5" customHeight="1">
      <c r="A13" s="2"/>
      <c r="B13" s="3" t="s">
        <v>5</v>
      </c>
      <c r="C13" s="16">
        <f>SUM(C14:D15)</f>
        <v>16474</v>
      </c>
      <c r="D13" s="16"/>
      <c r="E13" s="4" t="s">
        <v>6</v>
      </c>
      <c r="F13" s="5" t="s">
        <v>27</v>
      </c>
      <c r="G13" s="7">
        <f>G14+G15</f>
        <v>2</v>
      </c>
      <c r="H13" s="3" t="s">
        <v>28</v>
      </c>
    </row>
    <row r="14" spans="1:8" ht="28.5" customHeight="1">
      <c r="A14" s="2"/>
      <c r="B14" s="3" t="s">
        <v>9</v>
      </c>
      <c r="C14" s="15">
        <v>8176</v>
      </c>
      <c r="D14" s="15"/>
      <c r="E14" s="4" t="s">
        <v>10</v>
      </c>
      <c r="F14" s="5" t="s">
        <v>27</v>
      </c>
      <c r="G14" s="7">
        <f>C14-+'7月'!C14</f>
        <v>-3</v>
      </c>
      <c r="H14" s="3" t="s">
        <v>28</v>
      </c>
    </row>
    <row r="15" spans="1:8" ht="28.5" customHeight="1">
      <c r="A15" s="2"/>
      <c r="B15" s="3" t="s">
        <v>13</v>
      </c>
      <c r="C15" s="15">
        <v>8298</v>
      </c>
      <c r="D15" s="15"/>
      <c r="E15" s="4" t="s">
        <v>10</v>
      </c>
      <c r="F15" s="5" t="s">
        <v>27</v>
      </c>
      <c r="G15" s="7">
        <f>C15-+'7月'!C15</f>
        <v>5</v>
      </c>
      <c r="H15" s="3" t="s">
        <v>28</v>
      </c>
    </row>
    <row r="16" spans="1:8" ht="28.5" customHeight="1">
      <c r="A16" s="2"/>
      <c r="B16" s="3" t="s">
        <v>14</v>
      </c>
      <c r="C16" s="15">
        <v>5486</v>
      </c>
      <c r="D16" s="15"/>
      <c r="E16" s="4" t="s">
        <v>14</v>
      </c>
      <c r="F16" s="5" t="s">
        <v>27</v>
      </c>
      <c r="G16" s="7">
        <f>C16-+'7月'!C16</f>
        <v>12</v>
      </c>
      <c r="H16" s="3" t="s">
        <v>28</v>
      </c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3" t="s">
        <v>30</v>
      </c>
      <c r="B18" s="13" t="s">
        <v>18</v>
      </c>
      <c r="C18" s="13"/>
      <c r="D18" s="13"/>
      <c r="E18" s="13"/>
      <c r="F18" s="13"/>
      <c r="G18" s="13"/>
      <c r="H18" s="3"/>
    </row>
    <row r="19" spans="1:8" ht="28.5" customHeight="1">
      <c r="A19" s="3"/>
      <c r="B19" s="4"/>
      <c r="C19" s="4"/>
      <c r="D19" s="4"/>
      <c r="E19" s="4"/>
      <c r="F19" s="3"/>
      <c r="G19" s="3"/>
      <c r="H19" s="3"/>
    </row>
    <row r="20" spans="1:8" ht="28.5" customHeight="1">
      <c r="A20" s="2"/>
      <c r="B20" s="3" t="s">
        <v>5</v>
      </c>
      <c r="C20" s="16">
        <f>SUM(C21:D22)</f>
        <v>70</v>
      </c>
      <c r="D20" s="16"/>
      <c r="E20" s="4" t="s">
        <v>6</v>
      </c>
      <c r="F20" s="5" t="s">
        <v>27</v>
      </c>
      <c r="G20" s="7">
        <f>G21+G22</f>
        <v>-2</v>
      </c>
      <c r="H20" s="3" t="s">
        <v>28</v>
      </c>
    </row>
    <row r="21" spans="1:8" ht="28.5" customHeight="1">
      <c r="A21" s="2"/>
      <c r="B21" s="3" t="s">
        <v>9</v>
      </c>
      <c r="C21" s="15">
        <v>26</v>
      </c>
      <c r="D21" s="15"/>
      <c r="E21" s="4" t="s">
        <v>6</v>
      </c>
      <c r="F21" s="5" t="s">
        <v>27</v>
      </c>
      <c r="G21" s="7">
        <f>C21-+'7月'!C21</f>
        <v>-1</v>
      </c>
      <c r="H21" s="3" t="s">
        <v>28</v>
      </c>
    </row>
    <row r="22" spans="1:8" ht="28.5" customHeight="1">
      <c r="A22" s="2"/>
      <c r="B22" s="3" t="s">
        <v>13</v>
      </c>
      <c r="C22" s="15">
        <v>44</v>
      </c>
      <c r="D22" s="15"/>
      <c r="E22" s="4" t="s">
        <v>6</v>
      </c>
      <c r="F22" s="5" t="s">
        <v>27</v>
      </c>
      <c r="G22" s="7">
        <f>C22-+'7月'!C22</f>
        <v>-1</v>
      </c>
      <c r="H22" s="3" t="s">
        <v>28</v>
      </c>
    </row>
    <row r="23" spans="1:8" ht="28.5" customHeight="1">
      <c r="A23" s="2"/>
      <c r="B23" s="14" t="s">
        <v>19</v>
      </c>
      <c r="C23" s="14"/>
      <c r="D23" s="8">
        <v>22</v>
      </c>
      <c r="E23" s="4" t="s">
        <v>14</v>
      </c>
      <c r="F23" s="5" t="s">
        <v>31</v>
      </c>
      <c r="G23" s="7">
        <f>D23-+'7月'!D23</f>
        <v>-1</v>
      </c>
      <c r="H23" s="3" t="s">
        <v>32</v>
      </c>
    </row>
    <row r="24" spans="1:8" ht="28.5" customHeight="1">
      <c r="A24" s="2"/>
      <c r="B24" s="14" t="s">
        <v>20</v>
      </c>
      <c r="C24" s="14"/>
      <c r="D24" s="9">
        <v>34</v>
      </c>
      <c r="E24" s="4" t="s">
        <v>14</v>
      </c>
      <c r="F24" s="5" t="s">
        <v>33</v>
      </c>
      <c r="G24" s="7">
        <f>D24-+'7月'!D24</f>
        <v>0</v>
      </c>
      <c r="H24" s="3" t="s">
        <v>34</v>
      </c>
    </row>
    <row r="25" spans="5:8" ht="28.5" customHeight="1">
      <c r="E25" s="10"/>
      <c r="F25" s="10"/>
      <c r="G25" s="7"/>
      <c r="H25" s="10"/>
    </row>
    <row r="26" spans="5:8" ht="28.5" customHeight="1">
      <c r="E26" s="12" t="s">
        <v>21</v>
      </c>
      <c r="F26" s="12"/>
      <c r="G26" s="12"/>
      <c r="H26" s="12"/>
    </row>
  </sheetData>
  <sheetProtection/>
  <mergeCells count="19">
    <mergeCell ref="E26:H26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C8:D8"/>
    <mergeCell ref="C9:D9"/>
    <mergeCell ref="B18:G18"/>
    <mergeCell ref="C20:D20"/>
    <mergeCell ref="A1:H1"/>
    <mergeCell ref="B4:E4"/>
    <mergeCell ref="C6:D6"/>
    <mergeCell ref="C7:D7"/>
    <mergeCell ref="E2:H2"/>
  </mergeCells>
  <printOptions/>
  <pageMargins left="0.9448818897637796" right="0.5511811023622047" top="0.78" bottom="0.4330708661417323" header="0.275590551181102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7" sqref="G7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/>
      <c r="B2" s="1"/>
      <c r="C2" s="1"/>
      <c r="D2" s="1"/>
      <c r="E2" s="18" t="s">
        <v>51</v>
      </c>
      <c r="F2" s="18"/>
      <c r="G2" s="18"/>
      <c r="H2" s="18"/>
    </row>
    <row r="3" spans="1:8" ht="28.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3" t="s">
        <v>1</v>
      </c>
      <c r="B4" s="13" t="s">
        <v>2</v>
      </c>
      <c r="C4" s="13"/>
      <c r="D4" s="13"/>
      <c r="E4" s="13"/>
      <c r="F4" s="5" t="s">
        <v>3</v>
      </c>
      <c r="G4" s="6" t="s">
        <v>4</v>
      </c>
      <c r="H4" s="3" t="s">
        <v>50</v>
      </c>
    </row>
    <row r="5" spans="1:8" ht="28.5" customHeight="1">
      <c r="A5" s="3"/>
      <c r="B5" s="4"/>
      <c r="C5" s="4"/>
      <c r="D5" s="4"/>
      <c r="E5" s="4"/>
      <c r="F5" s="5"/>
      <c r="G5" s="6"/>
      <c r="H5" s="3"/>
    </row>
    <row r="6" spans="1:8" ht="28.5" customHeight="1">
      <c r="A6" s="2"/>
      <c r="B6" s="3" t="s">
        <v>5</v>
      </c>
      <c r="C6" s="16">
        <f>SUM(C7:D8)</f>
        <v>16500</v>
      </c>
      <c r="D6" s="16"/>
      <c r="E6" s="4" t="s">
        <v>6</v>
      </c>
      <c r="F6" s="5" t="s">
        <v>7</v>
      </c>
      <c r="G6" s="7">
        <f>G7+G8</f>
        <v>-44</v>
      </c>
      <c r="H6" s="3" t="s">
        <v>8</v>
      </c>
    </row>
    <row r="7" spans="1:8" ht="28.5" customHeight="1">
      <c r="A7" s="2"/>
      <c r="B7" s="3" t="s">
        <v>9</v>
      </c>
      <c r="C7" s="16">
        <f>C14+C21</f>
        <v>8178</v>
      </c>
      <c r="D7" s="16"/>
      <c r="E7" s="4" t="s">
        <v>10</v>
      </c>
      <c r="F7" s="5" t="s">
        <v>11</v>
      </c>
      <c r="G7" s="7">
        <f>C7-+'8月'!C7</f>
        <v>-24</v>
      </c>
      <c r="H7" s="3" t="s">
        <v>12</v>
      </c>
    </row>
    <row r="8" spans="1:8" ht="28.5" customHeight="1">
      <c r="A8" s="2"/>
      <c r="B8" s="3" t="s">
        <v>13</v>
      </c>
      <c r="C8" s="16">
        <f>C15+C22</f>
        <v>8322</v>
      </c>
      <c r="D8" s="16"/>
      <c r="E8" s="4" t="s">
        <v>10</v>
      </c>
      <c r="F8" s="5" t="s">
        <v>11</v>
      </c>
      <c r="G8" s="7">
        <f>C8-+'8月'!C8</f>
        <v>-20</v>
      </c>
      <c r="H8" s="3" t="s">
        <v>12</v>
      </c>
    </row>
    <row r="9" spans="1:8" ht="28.5" customHeight="1">
      <c r="A9" s="2"/>
      <c r="B9" s="3" t="s">
        <v>14</v>
      </c>
      <c r="C9" s="16">
        <f>C16+D23</f>
        <v>5499</v>
      </c>
      <c r="D9" s="16"/>
      <c r="E9" s="4" t="s">
        <v>14</v>
      </c>
      <c r="F9" s="5" t="s">
        <v>11</v>
      </c>
      <c r="G9" s="7">
        <f>C9-+'8月'!C9</f>
        <v>-9</v>
      </c>
      <c r="H9" s="3" t="s">
        <v>12</v>
      </c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3" t="s">
        <v>15</v>
      </c>
      <c r="B11" s="13" t="s">
        <v>16</v>
      </c>
      <c r="C11" s="13"/>
      <c r="D11" s="13"/>
      <c r="E11" s="13"/>
      <c r="F11" s="13"/>
      <c r="G11" s="13"/>
      <c r="H11" s="3"/>
    </row>
    <row r="12" spans="1:8" ht="28.5" customHeight="1">
      <c r="A12" s="3"/>
      <c r="B12" s="4"/>
      <c r="C12" s="4"/>
      <c r="D12" s="4"/>
      <c r="E12" s="4"/>
      <c r="F12" s="3"/>
      <c r="G12" s="3"/>
      <c r="H12" s="3"/>
    </row>
    <row r="13" spans="1:8" ht="28.5" customHeight="1">
      <c r="A13" s="2"/>
      <c r="B13" s="3" t="s">
        <v>5</v>
      </c>
      <c r="C13" s="16">
        <f>SUM(C14:D15)</f>
        <v>16431</v>
      </c>
      <c r="D13" s="16"/>
      <c r="E13" s="4" t="s">
        <v>6</v>
      </c>
      <c r="F13" s="5" t="s">
        <v>7</v>
      </c>
      <c r="G13" s="7">
        <f>G14+G15</f>
        <v>-43</v>
      </c>
      <c r="H13" s="3" t="s">
        <v>8</v>
      </c>
    </row>
    <row r="14" spans="1:8" ht="28.5" customHeight="1">
      <c r="A14" s="2"/>
      <c r="B14" s="3" t="s">
        <v>9</v>
      </c>
      <c r="C14" s="15">
        <v>8153</v>
      </c>
      <c r="D14" s="15"/>
      <c r="E14" s="4" t="s">
        <v>10</v>
      </c>
      <c r="F14" s="5" t="s">
        <v>11</v>
      </c>
      <c r="G14" s="7">
        <f>C14-+'8月'!C14</f>
        <v>-23</v>
      </c>
      <c r="H14" s="3" t="s">
        <v>12</v>
      </c>
    </row>
    <row r="15" spans="1:8" ht="28.5" customHeight="1">
      <c r="A15" s="2"/>
      <c r="B15" s="3" t="s">
        <v>13</v>
      </c>
      <c r="C15" s="15">
        <v>8278</v>
      </c>
      <c r="D15" s="15"/>
      <c r="E15" s="4" t="s">
        <v>10</v>
      </c>
      <c r="F15" s="5" t="s">
        <v>11</v>
      </c>
      <c r="G15" s="7">
        <f>C15-+'8月'!C15</f>
        <v>-20</v>
      </c>
      <c r="H15" s="3" t="s">
        <v>12</v>
      </c>
    </row>
    <row r="16" spans="1:8" ht="28.5" customHeight="1">
      <c r="A16" s="2"/>
      <c r="B16" s="3" t="s">
        <v>14</v>
      </c>
      <c r="C16" s="15">
        <v>5478</v>
      </c>
      <c r="D16" s="15"/>
      <c r="E16" s="4" t="s">
        <v>14</v>
      </c>
      <c r="F16" s="5" t="s">
        <v>11</v>
      </c>
      <c r="G16" s="7">
        <f>C16-+'8月'!C16</f>
        <v>-8</v>
      </c>
      <c r="H16" s="3" t="s">
        <v>12</v>
      </c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3" t="s">
        <v>17</v>
      </c>
      <c r="B18" s="13" t="s">
        <v>18</v>
      </c>
      <c r="C18" s="13"/>
      <c r="D18" s="13"/>
      <c r="E18" s="13"/>
      <c r="F18" s="13"/>
      <c r="G18" s="13"/>
      <c r="H18" s="3"/>
    </row>
    <row r="19" spans="1:8" ht="28.5" customHeight="1">
      <c r="A19" s="3"/>
      <c r="B19" s="4"/>
      <c r="C19" s="4"/>
      <c r="D19" s="4"/>
      <c r="E19" s="4"/>
      <c r="F19" s="3"/>
      <c r="G19" s="3"/>
      <c r="H19" s="3"/>
    </row>
    <row r="20" spans="1:8" ht="28.5" customHeight="1">
      <c r="A20" s="2"/>
      <c r="B20" s="3" t="s">
        <v>5</v>
      </c>
      <c r="C20" s="16">
        <f>SUM(C21:D22)</f>
        <v>69</v>
      </c>
      <c r="D20" s="16"/>
      <c r="E20" s="4" t="s">
        <v>6</v>
      </c>
      <c r="F20" s="5" t="s">
        <v>7</v>
      </c>
      <c r="G20" s="7">
        <f>G21+G22</f>
        <v>-1</v>
      </c>
      <c r="H20" s="3" t="s">
        <v>8</v>
      </c>
    </row>
    <row r="21" spans="1:8" ht="28.5" customHeight="1">
      <c r="A21" s="2"/>
      <c r="B21" s="3" t="s">
        <v>9</v>
      </c>
      <c r="C21" s="15">
        <v>25</v>
      </c>
      <c r="D21" s="15"/>
      <c r="E21" s="4" t="s">
        <v>6</v>
      </c>
      <c r="F21" s="5" t="s">
        <v>7</v>
      </c>
      <c r="G21" s="7">
        <f>C21-+'8月'!C21</f>
        <v>-1</v>
      </c>
      <c r="H21" s="3" t="s">
        <v>8</v>
      </c>
    </row>
    <row r="22" spans="1:8" ht="28.5" customHeight="1">
      <c r="A22" s="2"/>
      <c r="B22" s="3" t="s">
        <v>13</v>
      </c>
      <c r="C22" s="15">
        <v>44</v>
      </c>
      <c r="D22" s="15"/>
      <c r="E22" s="4" t="s">
        <v>6</v>
      </c>
      <c r="F22" s="5" t="s">
        <v>7</v>
      </c>
      <c r="G22" s="7">
        <f>C22-+'8月'!C22</f>
        <v>0</v>
      </c>
      <c r="H22" s="3" t="s">
        <v>8</v>
      </c>
    </row>
    <row r="23" spans="1:8" ht="28.5" customHeight="1">
      <c r="A23" s="2"/>
      <c r="B23" s="14" t="s">
        <v>19</v>
      </c>
      <c r="C23" s="14"/>
      <c r="D23" s="8">
        <v>21</v>
      </c>
      <c r="E23" s="4" t="s">
        <v>14</v>
      </c>
      <c r="F23" s="5" t="s">
        <v>11</v>
      </c>
      <c r="G23" s="7">
        <f>D23-+'8月'!D23</f>
        <v>-1</v>
      </c>
      <c r="H23" s="3" t="s">
        <v>12</v>
      </c>
    </row>
    <row r="24" spans="1:8" ht="28.5" customHeight="1">
      <c r="A24" s="2"/>
      <c r="B24" s="14" t="s">
        <v>20</v>
      </c>
      <c r="C24" s="14"/>
      <c r="D24" s="9">
        <v>34</v>
      </c>
      <c r="E24" s="4" t="s">
        <v>14</v>
      </c>
      <c r="F24" s="5" t="s">
        <v>11</v>
      </c>
      <c r="G24" s="7">
        <f>D24-+'8月'!D24</f>
        <v>0</v>
      </c>
      <c r="H24" s="3" t="s">
        <v>12</v>
      </c>
    </row>
    <row r="25" spans="5:8" ht="28.5" customHeight="1">
      <c r="E25" s="10"/>
      <c r="F25" s="10"/>
      <c r="G25" s="7"/>
      <c r="H25" s="10"/>
    </row>
    <row r="26" spans="5:8" ht="28.5" customHeight="1">
      <c r="E26" s="12" t="s">
        <v>21</v>
      </c>
      <c r="F26" s="12"/>
      <c r="G26" s="12"/>
      <c r="H26" s="12"/>
    </row>
  </sheetData>
  <sheetProtection/>
  <mergeCells count="19">
    <mergeCell ref="C9:D9"/>
    <mergeCell ref="B18:G18"/>
    <mergeCell ref="C20:D20"/>
    <mergeCell ref="A1:H1"/>
    <mergeCell ref="B4:E4"/>
    <mergeCell ref="C6:D6"/>
    <mergeCell ref="C7:D7"/>
    <mergeCell ref="E2:H2"/>
    <mergeCell ref="C8:D8"/>
    <mergeCell ref="E26:H26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</mergeCells>
  <printOptions/>
  <pageMargins left="0.62" right="0.5511811023622047" top="0.78" bottom="0.4330708661417323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2004-12-09T07:29:50Z</cp:lastPrinted>
  <dcterms:created xsi:type="dcterms:W3CDTF">2004-01-05T00:10:42Z</dcterms:created>
  <dcterms:modified xsi:type="dcterms:W3CDTF">2023-05-16T08:18:02Z</dcterms:modified>
  <cp:category/>
  <cp:version/>
  <cp:contentType/>
  <cp:contentStatus/>
</cp:coreProperties>
</file>